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75" windowWidth="14940" windowHeight="7815"/>
  </bookViews>
  <sheets>
    <sheet name="Sheet1 (3)" sheetId="4" r:id="rId1"/>
    <sheet name="Sheet1" sheetId="1" r:id="rId2"/>
    <sheet name="Sheet2" sheetId="2" r:id="rId3"/>
    <sheet name="Sheet3" sheetId="3" r:id="rId4"/>
  </sheets>
  <definedNames>
    <definedName name="_xlnm.Print_Titles" localSheetId="0">'Sheet1 (3)'!$8:$10</definedName>
  </definedNames>
  <calcPr calcId="144525"/>
</workbook>
</file>

<file path=xl/calcChain.xml><?xml version="1.0" encoding="utf-8"?>
<calcChain xmlns="http://schemas.openxmlformats.org/spreadsheetml/2006/main">
  <c r="F689" i="4" l="1"/>
  <c r="H726" i="4" l="1"/>
  <c r="G726" i="4"/>
  <c r="E725" i="4"/>
  <c r="E724" i="4"/>
  <c r="E723" i="4"/>
  <c r="E722" i="4"/>
  <c r="E721" i="4"/>
  <c r="E720" i="4"/>
  <c r="E719" i="4"/>
  <c r="E718" i="4"/>
  <c r="E717" i="4"/>
  <c r="E716" i="4"/>
  <c r="E715" i="4"/>
  <c r="E714" i="4"/>
  <c r="E713" i="4"/>
  <c r="E712" i="4"/>
  <c r="E711" i="4"/>
  <c r="E710" i="4"/>
  <c r="E709" i="4"/>
  <c r="E708" i="4"/>
  <c r="E707" i="4"/>
  <c r="E706" i="4"/>
  <c r="E705" i="4"/>
  <c r="E704" i="4"/>
  <c r="E703" i="4"/>
  <c r="E702" i="4"/>
  <c r="E701" i="4"/>
  <c r="E700" i="4"/>
  <c r="E699" i="4"/>
  <c r="E698" i="4"/>
  <c r="E697" i="4"/>
  <c r="E696" i="4"/>
  <c r="E695" i="4"/>
  <c r="E694" i="4"/>
  <c r="E693" i="4"/>
  <c r="E692" i="4"/>
  <c r="E691" i="4"/>
  <c r="E690" i="4"/>
  <c r="E688" i="4"/>
  <c r="E687" i="4"/>
  <c r="E686" i="4"/>
  <c r="E685" i="4"/>
  <c r="E684" i="4"/>
  <c r="E683" i="4"/>
  <c r="E682" i="4"/>
  <c r="E681" i="4"/>
  <c r="E680" i="4"/>
  <c r="E679" i="4"/>
  <c r="E678" i="4"/>
  <c r="E677" i="4"/>
  <c r="E676" i="4"/>
  <c r="E675" i="4"/>
  <c r="E674" i="4"/>
  <c r="E673" i="4"/>
  <c r="E672" i="4"/>
  <c r="E671" i="4"/>
  <c r="E670" i="4"/>
  <c r="E669" i="4"/>
  <c r="E668" i="4"/>
  <c r="E667" i="4"/>
  <c r="E666" i="4"/>
  <c r="E665" i="4"/>
  <c r="E664" i="4"/>
  <c r="E663" i="4"/>
  <c r="E662" i="4"/>
  <c r="E661" i="4"/>
  <c r="E660" i="4"/>
  <c r="E659" i="4"/>
  <c r="E658" i="4"/>
  <c r="E657" i="4"/>
  <c r="E656" i="4"/>
  <c r="E655" i="4"/>
  <c r="E654" i="4"/>
  <c r="E653" i="4"/>
  <c r="E652" i="4"/>
  <c r="E651" i="4"/>
  <c r="E650" i="4"/>
  <c r="E649" i="4"/>
  <c r="E648" i="4"/>
  <c r="E647" i="4"/>
  <c r="E646" i="4"/>
  <c r="E645" i="4"/>
  <c r="E644" i="4"/>
  <c r="E643" i="4"/>
  <c r="E642" i="4"/>
  <c r="E641" i="4"/>
  <c r="E640" i="4"/>
  <c r="E639" i="4"/>
  <c r="E638" i="4"/>
  <c r="E637" i="4"/>
  <c r="E636" i="4"/>
  <c r="E635" i="4"/>
  <c r="E634" i="4"/>
  <c r="E633" i="4"/>
  <c r="E632" i="4"/>
  <c r="E631" i="4"/>
  <c r="E630" i="4"/>
  <c r="E629" i="4"/>
  <c r="E628" i="4"/>
  <c r="E627" i="4"/>
  <c r="E626" i="4"/>
  <c r="E625" i="4"/>
  <c r="E624" i="4"/>
  <c r="E623" i="4"/>
  <c r="E622" i="4"/>
  <c r="E621" i="4"/>
  <c r="E620" i="4"/>
  <c r="E619" i="4"/>
  <c r="E618" i="4"/>
  <c r="E617" i="4"/>
  <c r="E616" i="4"/>
  <c r="E615" i="4"/>
  <c r="E614" i="4"/>
  <c r="E613" i="4"/>
  <c r="E612" i="4"/>
  <c r="E611" i="4"/>
  <c r="E610" i="4"/>
  <c r="E609" i="4"/>
  <c r="E608" i="4"/>
  <c r="E607" i="4"/>
  <c r="E606" i="4"/>
  <c r="E605" i="4"/>
  <c r="E604" i="4"/>
  <c r="E603" i="4"/>
  <c r="E602" i="4"/>
  <c r="E601" i="4"/>
  <c r="E600" i="4"/>
  <c r="E599" i="4"/>
  <c r="E598" i="4"/>
  <c r="E597" i="4"/>
  <c r="E596" i="4"/>
  <c r="E595" i="4"/>
  <c r="E594" i="4"/>
  <c r="E593" i="4"/>
  <c r="E592" i="4"/>
  <c r="E591" i="4"/>
  <c r="E590" i="4"/>
  <c r="F589" i="4"/>
  <c r="E588" i="4"/>
  <c r="E587" i="4"/>
  <c r="E586" i="4"/>
  <c r="E585" i="4"/>
  <c r="F584" i="4"/>
  <c r="E583" i="4"/>
  <c r="E582" i="4"/>
  <c r="E581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568" i="4"/>
  <c r="E567" i="4"/>
  <c r="E566" i="4"/>
  <c r="E565" i="4"/>
  <c r="E564" i="4"/>
  <c r="E563" i="4"/>
  <c r="E562" i="4"/>
  <c r="E561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F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F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F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F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F47" i="4"/>
  <c r="F726" i="4" s="1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726" i="4" s="1"/>
</calcChain>
</file>

<file path=xl/comments1.xml><?xml version="1.0" encoding="utf-8"?>
<comments xmlns="http://schemas.openxmlformats.org/spreadsheetml/2006/main">
  <authors>
    <author>Thay Lam</author>
    <author>huong</author>
  </authors>
  <commentList>
    <comment ref="B38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44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49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G50" authorId="1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đã đổi theo p. kt</t>
        </r>
      </text>
    </comment>
    <comment ref="B51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94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95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TỬ CCDC SANG</t>
        </r>
      </text>
    </comment>
    <comment ref="B10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11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45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171" authorId="1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1 cái Switch 24 ports</t>
        </r>
      </text>
    </comment>
    <comment ref="B196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97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10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11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
</t>
        </r>
      </text>
    </comment>
    <comment ref="B214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15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68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269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280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81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282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338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404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410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554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594" authorId="0">
      <text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F598" authorId="1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đổi do đối chiếu với p. kt tháng 9 -2011</t>
        </r>
      </text>
    </comment>
    <comment ref="F619" authorId="1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đã đổi theo p. kt</t>
        </r>
      </text>
    </comment>
    <comment ref="B641" authorId="0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</commentList>
</comments>
</file>

<file path=xl/sharedStrings.xml><?xml version="1.0" encoding="utf-8"?>
<sst xmlns="http://schemas.openxmlformats.org/spreadsheetml/2006/main" count="733" uniqueCount="700">
  <si>
    <t>BÁO CÁO KIỂM KÊ TÀI SẢN CÔNG</t>
  </si>
  <si>
    <t>Thời điểm kiểm kê: 01/07/2017</t>
  </si>
  <si>
    <t>Đơn vị tính: nghìn đồng</t>
  </si>
  <si>
    <t>STT</t>
  </si>
  <si>
    <t>Tên tài sản</t>
  </si>
  <si>
    <t>Năm đưa vào sử dụng</t>
  </si>
  <si>
    <t>Số lượng tài sản</t>
  </si>
  <si>
    <t>Nguyên giá</t>
  </si>
  <si>
    <t>Giá trị còn lại</t>
  </si>
  <si>
    <t>Tổng cộng</t>
  </si>
  <si>
    <t>Trong đó</t>
  </si>
  <si>
    <t>Ngân sách</t>
  </si>
  <si>
    <t>Nguồn khác</t>
  </si>
  <si>
    <t>Bài học về ôtô 1: Cơ bản kỹ thuật điện SO 4204-7A</t>
  </si>
  <si>
    <t>Bài học về ôtô 2: Cơ bản kỹ thuật điện tử và mạch điện tử SO 4204-7B</t>
  </si>
  <si>
    <t>Bài học về ôtô 3: Bộ phát điện 3 pha trong xe ô tô SO 4204-7D</t>
  </si>
  <si>
    <t>Bài học về ôtô 4: Hệ thống truyền tải CAN bus trong xe ô tô SO 4204-7K</t>
  </si>
  <si>
    <t>Bài học về ôtô 6: tín hiệu điều chế độ rộng xung - PWM dùng trong xe ô tô SO 4204-7J</t>
  </si>
  <si>
    <t>Bài học về ôtô 7: Thực hành về cảm biến trong xe ô tô SO 4204-7F</t>
  </si>
  <si>
    <t>Bài học về ôtô 8: Kỹ thuật phát xung và đánh lửa điện tử SO 4204-7C</t>
  </si>
  <si>
    <t>Bài tập điện tử công suất</t>
  </si>
  <si>
    <t>Bài tập máy điện 3 pha</t>
  </si>
  <si>
    <t>Bàn đặt máy tiệnBTO 14454</t>
  </si>
  <si>
    <t>Bàn điều khiển cho máy tiện gồm: Đế + mặt bàn</t>
  </si>
  <si>
    <t>Bàn gá dao thay dao tự động</t>
  </si>
  <si>
    <t>Bàn lắp đặt hệ thống ( ST 7200 -3T )</t>
  </si>
  <si>
    <t>Bàn lập trình điều khiển NC Fanuc 0/21 &amp; Sinumerik 810/840D</t>
  </si>
  <si>
    <t>Bản quyền phần mềm windows</t>
  </si>
  <si>
    <t>Bàn thí nghiệm 1200x850x800 mm</t>
  </si>
  <si>
    <t>Bàn thí nghiệm TA-10</t>
  </si>
  <si>
    <t>Bàn thực tập + bộ nguồn + bánh xe</t>
  </si>
  <si>
    <t>Bàn TN động cơ điện</t>
  </si>
  <si>
    <t>Bàn TN MBA 3pha</t>
  </si>
  <si>
    <t>Bánh xe và mâm xe 6.50 -13</t>
  </si>
  <si>
    <t>Bộ chạy bàn tự động trục X và Y (AL - 500) cho các dòng máy phay KM - 4V</t>
  </si>
  <si>
    <t>Bộ chuyển đổi nguồn điện tự động ATS</t>
  </si>
  <si>
    <t>Bộ chuyển đổi tiếng ASW-6000</t>
  </si>
  <si>
    <t>Bộ cơ cấu chấp hành 1</t>
  </si>
  <si>
    <t>Bộ cơ cấu chấp hành 2</t>
  </si>
  <si>
    <t>Bộ CPU l5-2.8G có CASE máy vi tính</t>
  </si>
  <si>
    <t>Bộ đàm Icom F 3003</t>
  </si>
  <si>
    <t>Bộ đào tạo Scada quy mô tích hợp cỡ lớn</t>
  </si>
  <si>
    <t>Bộ đào tạo Scada quy mô tích hợp cỡ nhỏ</t>
  </si>
  <si>
    <t>Bộ điều khiển cánh cửa bằng khí nén PAD -7411</t>
  </si>
  <si>
    <t>Bộ điều khiển khả trình PLC</t>
  </si>
  <si>
    <t>Bộ điều khiển trung tâm của giáo viên MK-6000 + chi phí lắp đặt</t>
  </si>
  <si>
    <t>Bộ định tuyến dữ liệu mạng Internet V3300</t>
  </si>
  <si>
    <t>Bộ dụng cụ bấm đầu sợi quang đa năng - Deluxe Premises Fiber Optic Termination Toolkit ( TKT -UNICAM )</t>
  </si>
  <si>
    <t>Bộ giảng dạy kỹ thuật khí nén hoàn chỉnh Gồm có:
 -1 bộ giảng dạy kỹ thuật khí nén (PT147A) 
 - 1 bộ thời gian (PT147B)
 - 1 bộ xác định logic (PT147C)
 -1 bộ giảng dạy khí nén điện tử (EP147D)
 -1 máy nén khí (PPS148)
 -1 bộ tài liệu</t>
  </si>
  <si>
    <t>Bộ giao tiếp phòng Multimedia gồm:
1) 17 bộ giao tiếp. Linh kiện kèm theo:
  + 17 đĩa CD cài đặt
  + 17 bộ cáp máy tính ( hoặc giao tiếp)
  + 17 bộ nguồn
  + 17 dây nguồn 
  + Tài liệu
2) 34 bộ thí nghiệm
3) 17 bộ dây nối 2mm
4) 170 dây nối 2mm/5mm</t>
  </si>
  <si>
    <t>Bộ hàn hơi có giá đỡ bánh xe</t>
  </si>
  <si>
    <t>Bộ hút chân không 1HP/220V(vaccum)</t>
  </si>
  <si>
    <t>Bộ kẹp rút dao NT40</t>
  </si>
  <si>
    <t>Bộ khuôn ép nhựa</t>
  </si>
  <si>
    <t>Bộ linh kiện TN khí nén</t>
  </si>
  <si>
    <t>Bộ lưu điện UPS 3000 VA</t>
  </si>
  <si>
    <t>Bộ nguồn 1 pha sử dụng năng lượng mặt trời T2010- TN10</t>
  </si>
  <si>
    <t>Bộ nguồn 3pha cho hệ thống Unitrain -I (SO4203 -2D )</t>
  </si>
  <si>
    <t>Bộ thí nghiệm cảm biến</t>
  </si>
  <si>
    <t>Bộ thí nghiệm cấu kiện điện tử</t>
  </si>
  <si>
    <t xml:space="preserve">Bộ thí nghiệm điện tử công suất </t>
  </si>
  <si>
    <t>Bộ thí nghiệm điều khiển động cơ servơ</t>
  </si>
  <si>
    <t>Bộ thí nghiệm khí nén</t>
  </si>
  <si>
    <t>Bộ thí nghiệm PLC</t>
  </si>
  <si>
    <t>Bộ thí nghiệm thực tập PLC</t>
  </si>
  <si>
    <t>Bộ thí nghiệm TN 8952</t>
  </si>
  <si>
    <t xml:space="preserve">Bộ thí nghiệm VĐK 8952 </t>
  </si>
  <si>
    <t>Bộ thí nghiệm VĐK 8952 ( có nạp ct)</t>
  </si>
  <si>
    <t>Bộ thí nghiệm vi điều khiển</t>
  </si>
  <si>
    <t>Bộ thí nghiệm vi xử lý 8952</t>
  </si>
  <si>
    <t>Bộ thí nghiệm vi xử lý 8952 ( có nạp ct)</t>
  </si>
  <si>
    <t>Bộ thí nghiệm VXL 8952</t>
  </si>
  <si>
    <t xml:space="preserve">Bộ thí nghiệm VXL 8952 (có nạp CT) </t>
  </si>
  <si>
    <t>Bộ thí nghiệm VXL kít Z80</t>
  </si>
  <si>
    <t>Bộ thiết bị lưu trữ Synology DS211+HDD 2TB</t>
  </si>
  <si>
    <t>Bộ thực tập - thí nghiệm mạch điện một chiều EM-600-DC</t>
  </si>
  <si>
    <t>Bộ thực tập - thí nghiệm mạch điện xoay chiều 1 pha EM-600-1P</t>
  </si>
  <si>
    <t>Bộ TN cấu kiện điện tử</t>
  </si>
  <si>
    <t>Bộ TN động cơ servo</t>
  </si>
  <si>
    <t>Bộ TN được điều khiển từ xa dùng sóng hồng ngọai</t>
  </si>
  <si>
    <t>Bộ TN sensor</t>
  </si>
  <si>
    <t>Bộ TN tổng đài LG 102</t>
  </si>
  <si>
    <t>Bộ TN vi điều khiển 8952 (có CT)</t>
  </si>
  <si>
    <t>Bộ TN Vi xử lý 8952 ( có nạp ct )</t>
  </si>
  <si>
    <t>Bộ TN vi xử lý kít Z80</t>
  </si>
  <si>
    <t>Bộ TN VXL 8952 (có nạp CT)</t>
  </si>
  <si>
    <t>Bộ vi xử lý 8952 có nạp chương trình</t>
  </si>
  <si>
    <t>Bộ xác định thứ tự</t>
  </si>
  <si>
    <t>Bơm cao áp Common Rail điện</t>
  </si>
  <si>
    <t xml:space="preserve">Bơm cao áp Commonrail </t>
  </si>
  <si>
    <t>Bơm nước chỉnh áp lực 1 pha 1/2HP</t>
  </si>
  <si>
    <t>Bơm nước chỉnh áp lực 220V (1pha 1/2 HP)</t>
  </si>
  <si>
    <t>Các ống dẫn và bộ phụ kiện cho hệ cơ điện tử (LM9670 )</t>
  </si>
  <si>
    <t>Các thiết bị phụ trợ cho phần nguyên lý CB và biến áp</t>
  </si>
  <si>
    <t>Cáp CC-Link. Melsecnet + RJ HUB Switch 100/1GB</t>
  </si>
  <si>
    <t>Card tiếng chuyên dụng AC-6000</t>
  </si>
  <si>
    <t>Cẩu móc động cơ ôtô</t>
  </si>
  <si>
    <t>Chống sét lan truyền đường nguồn SYCOM Model: SYC-TC-3Y</t>
  </si>
  <si>
    <t>Chống sét lan truyền. Model SYC-TC480 3Y</t>
  </si>
  <si>
    <t>CISCO 2911/K9</t>
  </si>
  <si>
    <t>CISCO WS-C2960-24TC-L</t>
  </si>
  <si>
    <t xml:space="preserve">Con đội thủy lực ( di động) </t>
  </si>
  <si>
    <t>Đàn  Organ Yamaha</t>
  </si>
  <si>
    <t xml:space="preserve">Dàn âm thanh ngòai trời </t>
  </si>
  <si>
    <t>Dàn lạnh hệ thống điều hòa ôtô</t>
  </si>
  <si>
    <t>Dao động ký (Ocsillscope)</t>
  </si>
  <si>
    <t xml:space="preserve">Đầu dao phay mặt đầu NT40 col Ø 80 </t>
  </si>
  <si>
    <t>Đầu karaoke Ariang 3600</t>
  </si>
  <si>
    <t>Đầu kéo kỹ thuật số STRATEK SST-100</t>
  </si>
  <si>
    <t>Đầu phân độBS2</t>
  </si>
  <si>
    <t>Đe gò chuyên dùng</t>
  </si>
  <si>
    <t>Đèn kiểm tra góc phun dầu sớm</t>
  </si>
  <si>
    <t>Động cơ AC 1 pha</t>
  </si>
  <si>
    <t>Động cơ AC 3 pha</t>
  </si>
  <si>
    <t>Động cơ AC 3 pha 300W  gồm:
 - 1 bộ thiết bị panel thí nghiệm cho máy điện 3 pha -300W
 - 1 bộ thiết bị máy điện lắc 300W
 - 1 bộ máy điện 3 pha-300W</t>
  </si>
  <si>
    <t>Động cơ chết 4 xy lanh Toyota</t>
  </si>
  <si>
    <t>Động cơ dầu 4 xylanh</t>
  </si>
  <si>
    <t>Động cơ dầu Vikyno</t>
  </si>
  <si>
    <t>Động cơ DC</t>
  </si>
  <si>
    <t>Động cơ DC gồm:
 - 1 bộ máy điện DC quấn dây nối tiếp
 - 1 bộ thiết bị thí nghiệm cho máy điện DC 300W</t>
  </si>
  <si>
    <t>Động cơ không đồng bộ 3 pha 2 cấp tốc độ  YY, 1.5HP, tốc độ thấp 15000v/p, tốc độ cao 3000v/p</t>
  </si>
  <si>
    <t>Động cơ không đồng bộ 3 pha, điện áp 380/660V, 1.5HP, 1.450v/p</t>
  </si>
  <si>
    <t>Động cơ kim phun xăng (kèm hộp ecu) Honda</t>
  </si>
  <si>
    <t>Động cơ ôtô (xăng) - EFIToyota - 5A</t>
  </si>
  <si>
    <t>Động cơ tháo lắp</t>
  </si>
  <si>
    <t>Động cơ xăng (có đủ hộp số) - Magnum4 máy -sống</t>
  </si>
  <si>
    <t>Động cơ xăng (có đủ hộp số) - Mitsubishi4 máy -sống</t>
  </si>
  <si>
    <t>Động cơ xăng (có đủ hộp số) - Orion4 máy -sống</t>
  </si>
  <si>
    <t>Động cơ xăng (có đủ hộp số) - Toyota 4K4 máy -sống</t>
  </si>
  <si>
    <t>Đồng hồ đo điện trở đất (kim) 4102</t>
  </si>
  <si>
    <t>Đồng hồ đo điện trở đất (số) Kyoritsu 4105</t>
  </si>
  <si>
    <t>Đồng hồ đo điện trở đất dạng kim 4102A Kyoritsu</t>
  </si>
  <si>
    <t>Đồng hồ đo điện trở đất dạng kim Kyoritsu 4102A</t>
  </si>
  <si>
    <t>Đồng hồ đo điện trở đất dạng số 4105A Kyoritsu</t>
  </si>
  <si>
    <t>Đồng hồ đo điện trở đất dạng số Kyoritsu 4105</t>
  </si>
  <si>
    <t>Đồng hồ đo điện trở đất dạng số Kyoritsu 4105AH</t>
  </si>
  <si>
    <t>Đồng hồ đo Megaohm (kim) 3005 Kyoritsu</t>
  </si>
  <si>
    <t>Đồng hồ đo Megaohm dạng số Kyoritsu</t>
  </si>
  <si>
    <t>Đồng hồ đo Megaomh (kim) 3005</t>
  </si>
  <si>
    <t>Đồng hồ đo tốc độ động cơ cảm ứng điện tử</t>
  </si>
  <si>
    <t>Đồng hồ đo tốc độ quay động cơ dạng số Kyoritsu 5610</t>
  </si>
  <si>
    <t>Đồng hồ dò xì ga digital</t>
  </si>
  <si>
    <t>Đồng hồ megaohm dạng số 3007A</t>
  </si>
  <si>
    <t>Đồng hồ vạn năng hiển thị số, tần số 10MHz- Model: LM 2006</t>
  </si>
  <si>
    <t>Đồng hồ xác định thứ tự pha Kyoritsu 8035</t>
  </si>
  <si>
    <t>Dụng cụ biến điệu và giải biến truyền thông ASK, FSK, PSK- Model: SO4204-9L</t>
  </si>
  <si>
    <t>Dụng cụ biến điệu và giải biến truyền thông PAM/PCM - Model: SO4204-9J</t>
  </si>
  <si>
    <t>Dụng cụ biến điệu và giải biến truyền thông PTM - Model: SO4204-9K</t>
  </si>
  <si>
    <t>Dụng cụ biến điệu, giải biến AM/FM- Model: SO4204-9M</t>
  </si>
  <si>
    <t>Dụng cụ đo sức nén động cơ Diesel</t>
  </si>
  <si>
    <t>Dụng cụ đo và kết nối-Model: SO4203-2J</t>
  </si>
  <si>
    <t>Dụng cụ phát hiện rò rỉ ga lạnh Tif - Xp - 1A</t>
  </si>
  <si>
    <t>Dụng cụ thực hành ăngteng - Model: SO4204-9W</t>
  </si>
  <si>
    <t>Êtô máy phay</t>
  </si>
  <si>
    <t>Giá đỡ PalăngChữ A</t>
  </si>
  <si>
    <t>Giá treo động cơ Tprin</t>
  </si>
  <si>
    <t>Giường kéo giãn cột sống kỹ thuật số 
STRATEK SST-100</t>
  </si>
  <si>
    <t>HDD server 36GB</t>
  </si>
  <si>
    <t>Hệ điều hành Windows Server 2012 R2 - Standar 64 bit</t>
  </si>
  <si>
    <t xml:space="preserve">Hệ thống âm thanh ngoài trời:
- Loa Fullrange đơn: 15"+2", 300W/8W, EKARS CE-15A (Ý/HQ): 2 cặp 
- Loa Fullrange đơn: 10"+1.5", 200W/8W, EKARS CE-10(Ý/HQ): 1 cặp
- Loa Sub woofwer đơn: 18", 500/8W,EV CE-118 (Ý/HQ): 1 cặp </t>
  </si>
  <si>
    <t>Hệ thống chống bó kẹt phanh ABS model: T-ABST-ABS</t>
  </si>
  <si>
    <t>Hệ thống chống sét</t>
  </si>
  <si>
    <t>Hệ thống khí nén</t>
  </si>
  <si>
    <t>Hệ thống Lab  Multimedia Wiscom LMW 9200 cho phòng 40 học viên</t>
  </si>
  <si>
    <t>Hệ thống mạng</t>
  </si>
  <si>
    <t xml:space="preserve">Hệ thống mạng </t>
  </si>
  <si>
    <t>Hệ thống mạng ( 8 máy)</t>
  </si>
  <si>
    <t>Hệ thống mạng + phụ kiện</t>
  </si>
  <si>
    <t xml:space="preserve">Hệ thống mạng cho các máy trạm </t>
  </si>
  <si>
    <t>Hệ thống mạng gồm:
- Lan card compex 10/100base
- Switch 10/100 16 port
- AMP pathpenel 24 port
- Boot rom
- Connector RJ43
- Boot colour, 
- Route ISDN 10/100 MPS RJ45
- 19" wall mounted rack</t>
  </si>
  <si>
    <t>Hệ thống mạng máy vi tính:
  -2 Máy in HP laser Jet M1132 
  -5 Thiết bị chuyển mạch Cisco Swich 24-Port 10/100/1000 Gigabit with WebView: 55.984.500</t>
  </si>
  <si>
    <t>Hệ thống mạng máy vi tính:
  -2 Máy in HP laser Jet M1132 MFP(CNTT:1 + Lý luận CT:1)
  -5 Thiết bị chuyển mạch Cisco Swich 24-Port 10/100/1000 Gigabit with WebView: 55.984.500</t>
  </si>
  <si>
    <t>Hệ thống nguồn ALU 110:
Khối nguồn xoay chiều AC ST 7005 -2C-V</t>
  </si>
  <si>
    <t>Hệ thống truyền động động cơ DC</t>
  </si>
  <si>
    <t>Hệ thống website trường (15 tính năng)</t>
  </si>
  <si>
    <t>Hộp số ôtô 5 cấp</t>
  </si>
  <si>
    <t>Hộp số ôtô các lọai ( 5,6 cấp)</t>
  </si>
  <si>
    <t>Hộp số sàn MT - Toyota Camry 97</t>
  </si>
  <si>
    <t>Hộp số tự động AT</t>
  </si>
  <si>
    <t>Hộp số tự động Toyota</t>
  </si>
  <si>
    <t>Hộp số tự động vô cấp Toyota</t>
  </si>
  <si>
    <t>HT truyền động động cơ  KĐB 3 pha</t>
  </si>
  <si>
    <t>HT truyền động máy phát xoay chiều</t>
  </si>
  <si>
    <t>Khoan đục bê tông</t>
  </si>
  <si>
    <t>Khoan đục bê tông 220V/1HP</t>
  </si>
  <si>
    <t>Khoan tay KRESS model:850 SBLR - 2</t>
  </si>
  <si>
    <t>Khối giao diện (Mô đun) UNITRAIN I- Model: SO4203-2A</t>
  </si>
  <si>
    <t>Khối mô đun kết nối - Model: SO4203-2B</t>
  </si>
  <si>
    <t>Khối nguồn xoay chiều AC ST 7005 -2C-V</t>
  </si>
  <si>
    <t>Kim thu sét FOREND Petex (Chi tiết phụ tùng đi kèm theo BBBG TSCĐ)</t>
  </si>
  <si>
    <t>Kim thu sét trực tiếp CIRPROTEC Model:NLP1100-30</t>
  </si>
  <si>
    <t>Kính hiển vi 2 mắt -  LX</t>
  </si>
  <si>
    <t>Kít điều khiển các máy bằng điện tử - 1 bài tậpEEC476</t>
  </si>
  <si>
    <t>LoaS115</t>
  </si>
  <si>
    <t>LoaSub 15</t>
  </si>
  <si>
    <t>Màn chiếu điện APOLLO 84" x 84"</t>
  </si>
  <si>
    <t>Mặt bàn điều khiển máy phay</t>
  </si>
  <si>
    <t>Máy 2 kim di động SIRUBA L818F-M1Siruba</t>
  </si>
  <si>
    <t>Máy ảnh KTS 12 Mega pixel Sony</t>
  </si>
  <si>
    <t>Máy ảnh KTS Canon 95IS</t>
  </si>
  <si>
    <t>Máy ảnh KTS Canon Model: 95IS</t>
  </si>
  <si>
    <t>Máy bắn tập MBT-03 (TBMB M5)</t>
  </si>
  <si>
    <t>Máy bắn tập MPT - O</t>
  </si>
  <si>
    <t>Máy bằng 1 kim ( cơ) SIRUBA</t>
  </si>
  <si>
    <t>Máy bằng 1 kim cơ công nghiệp Juki DDL 5550</t>
  </si>
  <si>
    <t>Máy bào cơ khí công cụ (B365 )</t>
  </si>
  <si>
    <t>Máy bơm chìm 3 pha 5HP</t>
  </si>
  <si>
    <t>Máy bơm nước 25HP380V ( bơm cạn)</t>
  </si>
  <si>
    <t>Máy bơm nước hỏa tiễn (OYM 4N7-12/1.5)</t>
  </si>
  <si>
    <t>Máy cắt giấy (khổ A3)</t>
  </si>
  <si>
    <t>Máy cắt Plasma 70</t>
  </si>
  <si>
    <t>Máy cắt sắt Makita</t>
  </si>
  <si>
    <t>Máy chiếu ảnh model: MH_5T</t>
  </si>
  <si>
    <t>Máy chiếu đa phương tiện + màn hình treo 84x84"VPL-CX70 Sony</t>
  </si>
  <si>
    <t>Máy chiếu đa phương tiện công nghệ LCD NEC NP-P451XG</t>
  </si>
  <si>
    <t>Máy chiếu đa phương tiện Panasonic + màn hình treo 84x84" PT-LB50NTEA</t>
  </si>
  <si>
    <t>Máy chiếu đa phương tiện Sony + màn hình treo VPL-CX70</t>
  </si>
  <si>
    <t>Máy chiếu đa phương tiện Sony CX70 + màn hình treo 84"</t>
  </si>
  <si>
    <t>Máy chiếu đa Projector Panasonic + màn hình treo 84" x 84"PT-LB50NTEA</t>
  </si>
  <si>
    <t>Máy chiếu gần BenQ MX 806ST + màn chiếu treo tường (1.7x1.78)</t>
  </si>
  <si>
    <t>Máy chiếu Overhead + màn hình hộp Dalite 80x80"3M model 1608</t>
  </si>
  <si>
    <t>Máy chiếu overhead +màn hình có chân</t>
  </si>
  <si>
    <t>Máy chiếu overhead +màn hình treo 70"</t>
  </si>
  <si>
    <t>Máy chiếu overhead Sunheamg + màn hình treo 70"</t>
  </si>
  <si>
    <t>Máy chiếu overhead Visual - ART</t>
  </si>
  <si>
    <t xml:space="preserve">Máy chiếu Panasonic + màn hình Dalite điều khiển bằng remote </t>
  </si>
  <si>
    <t>Máy chiếu Panasonic PT-LB51EA</t>
  </si>
  <si>
    <t>Máy chiếu Panasonic PT-LB51EA
- Cường độ chiếu sáng 2000 Ansi Lumens. Độ phân giải 1024x768 (XGA)</t>
  </si>
  <si>
    <t>Máy chiếu Panasonic+ màn hình Dalite 
điều khiển bằng remotePT-LB55NTEA</t>
  </si>
  <si>
    <t xml:space="preserve">Máy chiếu Projector - Sony VPL-EX70 
  -Màn chiếu treo tường APOLLO WS8484 120"         </t>
  </si>
  <si>
    <t>Máy chiếu projector Eiki LC-XBL25</t>
  </si>
  <si>
    <t>Máy chiếu projector Infocus x 3 + màn hình Dalite 84"x84" (USA)</t>
  </si>
  <si>
    <t>Máy chiếu projector Panasonic + màn hình DALITE 84" x 84" có remote (USA)( PT-LB50NTEA)</t>
  </si>
  <si>
    <t>Máy chiếu projector Panasonic PT-LB50TEA wireless (Japan) + màn hình DALITE 84x84" có remote (USA)</t>
  </si>
  <si>
    <t>Máy chiếu Projector Panasonic PT-LB51SEA + màn chiếu Dalite 100"</t>
  </si>
  <si>
    <t>Máy chiếu projector Panasonic
 PT-LB50TEA wireless (Japan)
 + màn hình DALITE 84x84"  (USA)</t>
  </si>
  <si>
    <t>Máy chiếu Projector- Sony VPL-EX70</t>
  </si>
  <si>
    <t>Máy chủ E5335 2,0GHz</t>
  </si>
  <si>
    <t>Máy chủ P-D 3.0Ghz ( Server)</t>
  </si>
  <si>
    <t>Máy cưa</t>
  </si>
  <si>
    <t>Máy cưa xích 220V</t>
  </si>
  <si>
    <t>Máy dập khuôn ( lọai nhỏ)</t>
  </si>
  <si>
    <t>Máy đếm tiền OUDIS 9688</t>
  </si>
  <si>
    <t>Máy đèn chiếu xách tay AZZA HM -26F (Malaysia) + màn hình hộp Dalite 64"x48"</t>
  </si>
  <si>
    <t>Máy điện tim 1 kênh Newtech</t>
  </si>
  <si>
    <t>Máy điều hòa 1,5HP 2 khối Panasonic model CU/CS-KC12JKH</t>
  </si>
  <si>
    <t>Máy điều hòa 2HP 2 khối Panasonic  CU/CS-KC18JKHCU/CS-KC18JKH</t>
  </si>
  <si>
    <t>Máy điều hòa Carrier APX-18R 2HP</t>
  </si>
  <si>
    <t>Máy điều hòa nhiệt độ Panasonic 1 khối</t>
  </si>
  <si>
    <t>Máy điều hòa Panasonic C18DKH 2HP-2 cục</t>
  </si>
  <si>
    <t>Máy điều hòa Panasonic CW-C182EH2HP-1cục</t>
  </si>
  <si>
    <t>Máy điều hòa Panasonic
 C18DKH2HP-2 cục</t>
  </si>
  <si>
    <t>Máy đo độ cứng ROCKWELL  - PK gồm:
 -1 mũi đo bằng kim cương ( No 05 08 09)
 - 1 mũi đo bằng bi thép ( 1/16")
 - 10 bi thép thay thế (1/16")
 - 1 bàn thao tác lọai lớn
 - 1 bàn thao tác lọai nhỏ
 - 1 bàn thao tác V- block lọai lớn
 - 1 bàn thao tác V- blo</t>
  </si>
  <si>
    <t>Máy đục bê tông HM1201</t>
  </si>
  <si>
    <t>Máy ép thủy lực</t>
  </si>
  <si>
    <t>Máy ép thủy lực 2 tấn</t>
  </si>
  <si>
    <t>Máy fax laser đa chức năng Panasonic KX-FLM672</t>
  </si>
  <si>
    <t>Máy hàn bán tự động (MAG)350A</t>
  </si>
  <si>
    <t>Máy hàn Booster Pro 170</t>
  </si>
  <si>
    <t>Máy hàn điện  cầm tay (TELWIN) (hàn bấm)Digital</t>
  </si>
  <si>
    <t>Máy hàn hồ quang tay 300A (máy hàn que Inverter)</t>
  </si>
  <si>
    <t>Máy hàn MAGXCX350</t>
  </si>
  <si>
    <t>Máy hàn MIG 2704PTX270</t>
  </si>
  <si>
    <t>Máy hàn Misa300A</t>
  </si>
  <si>
    <t>Máy hàn TIG đa chức năng AC/DCINSTA -TIG</t>
  </si>
  <si>
    <t>Máy hiện sóng 25Mhz</t>
  </si>
  <si>
    <t>Máy HP Scanjet 5590</t>
  </si>
  <si>
    <t xml:space="preserve">Máy hút bụi </t>
  </si>
  <si>
    <t>Máy hút bụi Hiellan HC 70W</t>
  </si>
  <si>
    <t>Máy hút chân không</t>
  </si>
  <si>
    <t>Máy in Cannon MF4750</t>
  </si>
  <si>
    <t>Máy in đa chức  năng Canon MF4750</t>
  </si>
  <si>
    <t>Máy in đa chức năng HP 1536 DNF</t>
  </si>
  <si>
    <t>Máy in HP Color Laserjet CP 3525</t>
  </si>
  <si>
    <t>Máy in HP laser Jet  -3050</t>
  </si>
  <si>
    <t>Máy in HP Laser Jet 3050</t>
  </si>
  <si>
    <t>Máy in HP Laser Jet P1606DN</t>
  </si>
  <si>
    <t>Máy in HP laser jet Pro 200 color M251 (CF147A)</t>
  </si>
  <si>
    <t>Máy in HP laser M1132 (nằm trong ht mạng)</t>
  </si>
  <si>
    <t>Máy in HP laserjet 3050</t>
  </si>
  <si>
    <t xml:space="preserve">Máy in HP Laserjet 5200L </t>
  </si>
  <si>
    <t>Máy in HP Laserjet M1319F</t>
  </si>
  <si>
    <t>Máy in HP Laserjet M1319f MFP</t>
  </si>
  <si>
    <t>Máy in HP Laserjet M1319f MFP (A4)</t>
  </si>
  <si>
    <t>Máy in HP Laserjet PRO M1212nf MFP</t>
  </si>
  <si>
    <t>Máy in laser - A4HP 3050</t>
  </si>
  <si>
    <t>Máy in Laser  HP 3050A4</t>
  </si>
  <si>
    <t>Máy in laser A4 đa chức năng Panasonic KX-MB205</t>
  </si>
  <si>
    <t>Máy in laser A4 HP LaserJet M1319f</t>
  </si>
  <si>
    <t>Máy in laser A4 HP Laserjet M1319f MFP</t>
  </si>
  <si>
    <t>Máy in laser Canon LBP 3300</t>
  </si>
  <si>
    <t>Máy in laser Canon LBP 3300 độ phân giải 2400 x 600 dpi</t>
  </si>
  <si>
    <t>Máy in Laser color HP 1600</t>
  </si>
  <si>
    <t>Máy in laser đa chức năng M1522nf</t>
  </si>
  <si>
    <t>Máy in laser HP 3050</t>
  </si>
  <si>
    <t>Máy in laser HP Jet 3050</t>
  </si>
  <si>
    <t>Máy in laser Jet 3050</t>
  </si>
  <si>
    <t>Máy in laser Jet 30503050</t>
  </si>
  <si>
    <t>Máy in laser Jet HP-1150</t>
  </si>
  <si>
    <t>Máy in laserHP-1160</t>
  </si>
  <si>
    <t>Máy in laserjet 5200 A3</t>
  </si>
  <si>
    <t>Máy in Olivetti PR2 Plus</t>
  </si>
  <si>
    <t>Máy in Olivetti PR2, Plus</t>
  </si>
  <si>
    <t>Máy in Olivetti PR2+ (PR2 Plus)</t>
  </si>
  <si>
    <t>Máy khoan cần2K-52-1</t>
  </si>
  <si>
    <t>Máy khoan đứng</t>
  </si>
  <si>
    <t>Máy khoan đứng2H 125L</t>
  </si>
  <si>
    <t>Máy khoan đứng64125 N</t>
  </si>
  <si>
    <t>Máy khoan, đục bê tông SDS Max - 1100 KH - Max</t>
  </si>
  <si>
    <t>Máy làm khuy CTSSM 1/3 HP -EC JUKI</t>
  </si>
  <si>
    <t>Máy lạnh  -  Toshiba 1.5HP</t>
  </si>
  <si>
    <t>Máy lạnh  - National CW-C180EH 2HP- 1Cục</t>
  </si>
  <si>
    <t>Máy lạnh  Panasonic C18DKH 2HP-2cục</t>
  </si>
  <si>
    <t>Máy lạnh 1HP/220V/gaz 410A NAGAKAWA</t>
  </si>
  <si>
    <t>Máy lạnh 2 cụm INVERTER 220V/1.5HP</t>
  </si>
  <si>
    <t>Máy lạnh 2 cụm Inverter 220V/1Hp</t>
  </si>
  <si>
    <t>Máy lạnh 2 khối 220V/1HP</t>
  </si>
  <si>
    <t>Máy lạnh Carrier APX -18R</t>
  </si>
  <si>
    <t>Máy lạnh Carrier APX 18R2HP-220V</t>
  </si>
  <si>
    <t>Máy lạnh giải nhiệt 10HP/380V</t>
  </si>
  <si>
    <t>Máy lạnh HP Panasonic 
PC 18 GKF ( 2 khối )</t>
  </si>
  <si>
    <t>Máy lạnh HP Panasonic PC 18 GKF  (2 khối)</t>
  </si>
  <si>
    <t>Máy lạnh LG - 2 khối 1HP</t>
  </si>
  <si>
    <t>Máy lạnh Mitsubishi Electric 2HP/2khối  MS/MU-C18VC</t>
  </si>
  <si>
    <t>Máy lạnh National</t>
  </si>
  <si>
    <t>Máy lạnh Panasonic  1 khối -2HP2HP</t>
  </si>
  <si>
    <t>Máy lạnh Panasonic  C18DKH</t>
  </si>
  <si>
    <t>Máy lạnh Panasonic  CW-C182EH</t>
  </si>
  <si>
    <t>Máy lạnh Panasonic  CW-C182EH2HP- 1 cục</t>
  </si>
  <si>
    <t>Máy lạnh Panasonic 2.5HP KC-24JKH</t>
  </si>
  <si>
    <t>Máy lạnh Panasonic 2HP</t>
  </si>
  <si>
    <t>Máy lạnh Panasonic 2HP PC 18MKF 2 khối</t>
  </si>
  <si>
    <t>Máy lạnh Panasonic C18DKH2HP-2cục</t>
  </si>
  <si>
    <t>Máy lạnh Panasonic CU-PC 18EKH2HP-2 cục</t>
  </si>
  <si>
    <t>Máy lạnh Panasonic CWLC-182 KF-W</t>
  </si>
  <si>
    <t>Máy lạnh Panasonic2HP -1 khối</t>
  </si>
  <si>
    <t>Máy lạnh Toshiba</t>
  </si>
  <si>
    <t>Máy lạnh Toshiba - 13Y</t>
  </si>
  <si>
    <t>Máy lạnh Toshiba 2HP -18TX</t>
  </si>
  <si>
    <t>Máy lạnh Toshiba2HP</t>
  </si>
  <si>
    <t>Máy lạnh ToshibaRac-18TX</t>
  </si>
  <si>
    <t>Máy lạnh treo tường 2 khối 2HP Carrier 42CSR018/38CSR018</t>
  </si>
  <si>
    <t>Máy lạnh treo tường 2 khối Mitsubishi Electric 2HP MS/MU-C18VC</t>
  </si>
  <si>
    <t>Máy lạnh treo tường 2 khối Mitsubishi MS-18VC</t>
  </si>
  <si>
    <t>Máy lạnh tủ đứng 2 khối Carrier 38LB060SC</t>
  </si>
  <si>
    <t>Máy lạnh tủ đứng 2 khối Carrier 60.000BTU (6.5HP) model: 40QB060/38RB060SC</t>
  </si>
  <si>
    <t>Máy lạnh tủ đứng 6.5 HP CARRIER (Model: 38LB060SC)</t>
  </si>
  <si>
    <t>Máy lạnh tủ đứng Carrier  6.5HP 40QB060/38RB060SC</t>
  </si>
  <si>
    <t>Máy lạnh tủ đứng CARRIER (Model:40QD060/38LB060SC)6.5HP</t>
  </si>
  <si>
    <t>Máy lạnh tủ đứng Carrier 6.5 HP ( Model: 40QB060)</t>
  </si>
  <si>
    <t>Máy mài 2 đá đứng3b633</t>
  </si>
  <si>
    <t>Máy mài 2 đá đứng3E-631</t>
  </si>
  <si>
    <t>Máy mài cầm tay sử dụng khí nén Utool</t>
  </si>
  <si>
    <t>Máy mài đứng3B633</t>
  </si>
  <si>
    <t>Máy mài phẳng Phụ kiện:
 - 1 bàn sin dọc n20
 - 1 Đồ gá n303E711B</t>
  </si>
  <si>
    <t>Máy may 1 kim SIRUBA T828-45-064MSiruba</t>
  </si>
  <si>
    <t>Máy may bằng 1 kim cơ Juki DDL-5550</t>
  </si>
  <si>
    <t>Máy may CN  2 kim - 1/3HPJUKI</t>
  </si>
  <si>
    <t>Máy may CN 1 kim (EC)JUKI</t>
  </si>
  <si>
    <t>Máy nạp EPROM LABTOOL 148C</t>
  </si>
  <si>
    <t>Máy nén 1 HP</t>
  </si>
  <si>
    <t>Máy nén hở 10HP</t>
  </si>
  <si>
    <t>Máy nén hơi 1 pha/1,5Hp</t>
  </si>
  <si>
    <t>Máy nén khí + Máy sấy khí + bộ lọc</t>
  </si>
  <si>
    <t>Máy nén khí chống ồn dưới 45db ( SE2902 -9L )</t>
  </si>
  <si>
    <t>Máy nén khí piston và bình hơi Model: B7000/500CT</t>
  </si>
  <si>
    <t>Máy nén khí PONY3HP(ĐL)</t>
  </si>
  <si>
    <t>Máy nén khí TN 6kg 220V</t>
  </si>
  <si>
    <t>Máy nén máy lạnh</t>
  </si>
  <si>
    <t>Máy nén Scroll 3 pha - 5Hp</t>
  </si>
  <si>
    <t>Máy nén scroll 3 pha/5HP</t>
  </si>
  <si>
    <t>Máy nén trục vít 380V/3 pha/10HP</t>
  </si>
  <si>
    <t>Máy phát điện Diesel O’cean - JD60P</t>
  </si>
  <si>
    <t>Máy phát điện ELEMAX -SHT (Honda)3 pha -10KVA -1150</t>
  </si>
  <si>
    <t>Máy phát điện Honda</t>
  </si>
  <si>
    <t>Máy phát sóng âm tần Pintek FG-32</t>
  </si>
  <si>
    <t>Máy phay dụng cụ6M-76n</t>
  </si>
  <si>
    <t>Máy phay đứng6P11</t>
  </si>
  <si>
    <t>Máy phay ngang6T82</t>
  </si>
  <si>
    <t>Máy phay vạn năng (KM -4V)</t>
  </si>
  <si>
    <t>Máy photo kỹ thuật số e.STUDIO 810</t>
  </si>
  <si>
    <t>Máy photocopy Ricoh Aficio MP2591</t>
  </si>
  <si>
    <t xml:space="preserve">Máy photocopy Sharp AR-M318 </t>
  </si>
  <si>
    <t xml:space="preserve">Máy photocopy TOSHIBA E-studio 810 </t>
  </si>
  <si>
    <t>Máy photocopy Toshiba Studio 810</t>
  </si>
  <si>
    <t>Máy photocopyRicoh MP 3391</t>
  </si>
  <si>
    <t xml:space="preserve">Máy quay phim KTS Sony HDR - XR 200E </t>
  </si>
  <si>
    <t>Máy quay phim Sony</t>
  </si>
  <si>
    <t>Máy quét mã vạch Motorola DS6708</t>
  </si>
  <si>
    <t>Máy Scan canon DR 2580C, phương pháp quét : CIS(CMOS)</t>
  </si>
  <si>
    <t>Máy scan Canon LIDE 210 độ phân giải 4800 x 4800 dpi</t>
  </si>
  <si>
    <t>Máy scan chấm bài thi trắc nghiệm Smart Office PS456U-Plustek</t>
  </si>
  <si>
    <t>Máy scan HP Scanjet 5590</t>
  </si>
  <si>
    <t>Máy scan HP5590</t>
  </si>
  <si>
    <t>Máy sever</t>
  </si>
  <si>
    <t>Máy tiện CNC lọai đặt bàn Concept Turn 55</t>
  </si>
  <si>
    <t>Máy tiện OKUMA</t>
  </si>
  <si>
    <t>Máy tiện TAKISAWA</t>
  </si>
  <si>
    <t>Máy tiện vạn năng (KC -1840)</t>
  </si>
  <si>
    <t>Máy tiện WASINO</t>
  </si>
  <si>
    <t>Máy tính giáo viên (CPU Intel Core I3-4160-3.6Ghz)</t>
  </si>
  <si>
    <t>Máy tính xách tay Dell XPS 13-9350 core I7 6500U 2.5Ghz</t>
  </si>
  <si>
    <t>Máy tính xách tay HP Probook 4300</t>
  </si>
  <si>
    <t>Máy vắt sổ JUKI</t>
  </si>
  <si>
    <t>Máy vắt sổ JUKI -816</t>
  </si>
  <si>
    <t xml:space="preserve">Máy vi tính   </t>
  </si>
  <si>
    <t>Máy vi tính  LCD core 2 DUO1.86Ghz</t>
  </si>
  <si>
    <t>Máy vi tính (xách tay)
 Toshiba A135-S7404</t>
  </si>
  <si>
    <t>Máy vi tính 3.2GHz</t>
  </si>
  <si>
    <t>Máy vi tính chủ ( máy chủ)</t>
  </si>
  <si>
    <t>Máy vi tính chủ P4-3.8GHz</t>
  </si>
  <si>
    <t>Máy vi tính Core 2 duo 1.8GHz</t>
  </si>
  <si>
    <t>Máy vi tính để bàn (màn hình LCD)</t>
  </si>
  <si>
    <t>Máy vi tính để bàn core I5</t>
  </si>
  <si>
    <t>Máy vi tính để bàn Dell Ins 3847MT core I5</t>
  </si>
  <si>
    <t>Máy vi tính để bàn Intel Core I3 2120 3.3 Ghz</t>
  </si>
  <si>
    <t xml:space="preserve">Máy vi tính để bàn LCD Core I5 </t>
  </si>
  <si>
    <t>Máy vi tính để bàn VP M930 core I3</t>
  </si>
  <si>
    <t>Máy vi tính để bàn WISCOM EDUCATION Intel Core I3-2010 3.3Ghz</t>
  </si>
  <si>
    <t>Máy vi tính IBM - Series 225 server 8647-3AX</t>
  </si>
  <si>
    <t xml:space="preserve">Máy vi tính Intel Core i5 - 3.1GHZ </t>
  </si>
  <si>
    <t>Máy vi tính Intel Core i5 - 3.2GHZ</t>
  </si>
  <si>
    <t>Máy vi tính Intel Core i7 3.4GHZ 2600</t>
  </si>
  <si>
    <t>Máy vi tính Intel Dual Core E2200 + màn hình LCD</t>
  </si>
  <si>
    <t xml:space="preserve">Máy vi tính laptop SONY VAIO VGN - CS390DCB </t>
  </si>
  <si>
    <t>Máy vi tính laptop SONY VAIO VGN-NR460E</t>
  </si>
  <si>
    <t>Máy vi tính Laptop Sony vaio VPC - EB1LFX</t>
  </si>
  <si>
    <t>Máy vi tính Laptop Sony Vaio-VPCF1</t>
  </si>
  <si>
    <t>Máy vi tính Laptop Sony VPC-CW2DGX</t>
  </si>
  <si>
    <t>Máy vi tính LCD 
- Core 2 Duo E4600</t>
  </si>
  <si>
    <t>Máy vi tính LCD Core 2 DUO 1.86Ghz</t>
  </si>
  <si>
    <t>Máy vi tính LCD core 2 DUO PIV- 1.86Ghz</t>
  </si>
  <si>
    <t>Máy vi tính notebook ACER 5500 1.73Ghz-512Mb</t>
  </si>
  <si>
    <t>Máy vi tính P4 -3.2GHz</t>
  </si>
  <si>
    <t>Máy vi tính P4-2.8Ghz</t>
  </si>
  <si>
    <t>Máy vi tính P4-3.0Ghz</t>
  </si>
  <si>
    <t>Máy vi tính P4-3.2GHz</t>
  </si>
  <si>
    <t>Máy vi tính Pentium 4 - 3.2GHz</t>
  </si>
  <si>
    <t>Máy vi tính Pentium 4 - 3.2GHzP4</t>
  </si>
  <si>
    <t>Máy vi tính xách tay Dell precision M3800</t>
  </si>
  <si>
    <t>Máy vi tính xách tay Notebook compaq-BresarioM2217</t>
  </si>
  <si>
    <t>Máy vi tính xách tay Sony Model: VGN-NR120E</t>
  </si>
  <si>
    <t>Máy vi tính xách tay Sony Vaio</t>
  </si>
  <si>
    <t>Máy vi tính xách tay SONY VAIO VPC-EB32EG</t>
  </si>
  <si>
    <t>Máy vi tính xách tay Sony VAIO-FS690SOLOMA 1.86Ghz</t>
  </si>
  <si>
    <t>Máy vi tính xách tay SONY VAIO-FS690SOLOMA 1.86Ghz</t>
  </si>
  <si>
    <t>Máy vi tính1.86GHZ</t>
  </si>
  <si>
    <t>Máy vi tínhPIV-3.2Ghz</t>
  </si>
  <si>
    <t>Máy viền ống ( máy 3 kim) SIRUBA C0075Siruba C0075</t>
  </si>
  <si>
    <t>Máy lọc nước 100 lít/giờ</t>
  </si>
  <si>
    <t>MH cắt bổ động và dàn trải bơm cao áp</t>
  </si>
  <si>
    <t>MH cầu chủ động và dẫn hướng ôtô</t>
  </si>
  <si>
    <t>MH chu trình làm lạnh một cấp có TB hồi nhiệt trên giản đồ LgP-h</t>
  </si>
  <si>
    <t>MH cung cấp và kẹp phôi tự động điều khiển khí nén</t>
  </si>
  <si>
    <t>MH điều khiển TB điện trong khách sạn</t>
  </si>
  <si>
    <t>MH động cơ Common Rail Huyndai</t>
  </si>
  <si>
    <t>MH động cơ dầu sử dụng bơm PE 8 xy lanh</t>
  </si>
  <si>
    <t>MH động cơ phun dầu điện tử (common rail)</t>
  </si>
  <si>
    <t>MH động cơ phun xăng trực tiếp vào buồng đốt (GDI) của xe LEXUC GS 300</t>
  </si>
  <si>
    <t>MH động cơ xe Vios 2007 Toyota</t>
  </si>
  <si>
    <t>MH hệ thống chiếu sáng, tín hiệu Xenon và gạt nước sử dụng mạng quản lý CAN Toyota</t>
  </si>
  <si>
    <t>MH hệ thống điện xe DAEWOO LACETTICDX</t>
  </si>
  <si>
    <t>MH hệ thống điều hòa không khí trên xe ôtô được điều khiển bằng ĐC điện</t>
  </si>
  <si>
    <t>MH hệ thống lái kiểu Macpherson Toyota</t>
  </si>
  <si>
    <t>MH hệ thống lái trợ lực điện Toyota</t>
  </si>
  <si>
    <t>MH hệ thống lái và các góc đặt bánh xe trên ôtô để ứng dụng trong giảng dạy</t>
  </si>
  <si>
    <t>Mh hệ thống phanh thủy lực</t>
  </si>
  <si>
    <t>MH hộp số trên xe 2 cầu chủ động Toyota</t>
  </si>
  <si>
    <t>MH hộp số tự động điều khiển bằng điện tử</t>
  </si>
  <si>
    <t>MH hộp số tự động điều khiển điện tử</t>
  </si>
  <si>
    <t xml:space="preserve">MH Ht chiếu sáng - tín hiệu bằng công nghệ xeon - led điều khiển bằng hộp ECU Toyota  </t>
  </si>
  <si>
    <t>MH hút khói xưởng hàn (cho 10 cabin)</t>
  </si>
  <si>
    <t>MH lựa chọn sản phẩm bằng tay gấp</t>
  </si>
  <si>
    <t>MH lựa chọn sản phẩm theo kích thước</t>
  </si>
  <si>
    <t>MH mạch máy khoan</t>
  </si>
  <si>
    <t>MH mạch máy mài</t>
  </si>
  <si>
    <t>MH mạch máy phay</t>
  </si>
  <si>
    <t>MH máy nén ly tâm 15HP/380V (MH kho lạnh, giải nhiệt bằng gió)</t>
  </si>
  <si>
    <t>MH máy nén trục vít 15HP/380 V (MH hệ thống lạnh cấp đông 2 cấp giải nhiệt bằng gió)</t>
  </si>
  <si>
    <t>MH phân lọai sản phẩm bằng tay gắp 09T-TN03</t>
  </si>
  <si>
    <t>MH phanh dầu trợ lực khí nén của xe tải 5 tấn</t>
  </si>
  <si>
    <t>MH Piston (dạng smeihermatic) 5HP/380V (MH điều hòa trung tâm làm lạnh nước Water chiler, 2 dàn lạnh)</t>
  </si>
  <si>
    <t>MH thí nghiệm máy lạnh lọai ghép dân dụng 1 pha (1870mmx1100mmx610mm)</t>
  </si>
  <si>
    <t>MH tổng thành động cơ Toyota Yari</t>
  </si>
  <si>
    <t>Microsoft - windows 2003 server advance (License)</t>
  </si>
  <si>
    <t>Mô đun thí nghiệm - Model: SO4204-9D</t>
  </si>
  <si>
    <t>Mô đun thực hành thí nghiệm cáp 4 sợi- Model: SO4204-9F</t>
  </si>
  <si>
    <t>Mô đun thực hành thí nghiệm cáp quang học- Model: SO4204-9E</t>
  </si>
  <si>
    <t>Mô đun thực hành thí nghiệm truyền thông - Model: SO4204-9A</t>
  </si>
  <si>
    <t>Mô hình bến đậu xe</t>
  </si>
  <si>
    <t>Mô hình cắt bổ động cơ xăng 4 máy model: T-CBX4T-CBX4</t>
  </si>
  <si>
    <t>Mô hình cầu chủ động ôtô</t>
  </si>
  <si>
    <t>Mô hình động cơ chết 4 xy lanh Toyota Nissan</t>
  </si>
  <si>
    <t>Mô hình động cơ đánh lửa trực tiếp 5E</t>
  </si>
  <si>
    <t>Mô hình động cơ đánh lửa trực tiếp TOYOTA CAMRY V6 dung tích 3.0</t>
  </si>
  <si>
    <t>Mô hình động cơ phun xăng 6 xi lanh FORD SIERRA</t>
  </si>
  <si>
    <t>Mô hình động cơ tổng thành - toàn bộ xe đưa lên mô hình</t>
  </si>
  <si>
    <t>Mô hình đóng nắp hộp tự động (mã số T2010-TN13)</t>
  </si>
  <si>
    <t>Mô hình đóng nút chai tự động</t>
  </si>
  <si>
    <t>Mô hình ghế ôtô điều khiển bằng điện điều khiển ECU</t>
  </si>
  <si>
    <t>Mô hình hệ thống chống trộm trên ôtô</t>
  </si>
  <si>
    <t>Mô hình hệ thống điện trên ôtô hiện đại</t>
  </si>
  <si>
    <t>Mô hình hệ thống điều hòa điều khiển bằng điện tử trên ôtô</t>
  </si>
  <si>
    <t>Mô hình hệ thống điều hòa nhiệt độ điều khiển bằng điện tử trên xe TOYOTA</t>
  </si>
  <si>
    <t>Mô hình hệ thống điều hòa nhiệt độ ôtô môtơ 220/380</t>
  </si>
  <si>
    <t>Mô hình hệ thống điều hòa nhiệt độ ôtô môtơ 220/3XD</t>
  </si>
  <si>
    <t>Mô hình hệ thống điều khiển hành trình trên ôtô</t>
  </si>
  <si>
    <t>Mô hình hệ thống lạnh công nghiệp</t>
  </si>
  <si>
    <t>Mô hình hệ thống lạnh thương mại</t>
  </si>
  <si>
    <t>Mô hình hệ thống nâng hạ kính</t>
  </si>
  <si>
    <t>Mô hình hệ thống nạp điện ôtô</t>
  </si>
  <si>
    <t>Mô hình hệ thống phanh chống hãm cứng ABS và TRC</t>
  </si>
  <si>
    <t>Mô hình hệ thống phanh khí nén ôtô</t>
  </si>
  <si>
    <t>Mô hình hệ thống phanh thủy lực</t>
  </si>
  <si>
    <t>Mô hình hệ thống treo khí điều khiển điện tử của xe Toyota</t>
  </si>
  <si>
    <t>Mô hình hệ thống túi khí an toàn ôtô</t>
  </si>
  <si>
    <t>Mô hình Inverter</t>
  </si>
  <si>
    <t>Mô hình kho đông tiếp xúc
 2 cấp 10HP/3870V</t>
  </si>
  <si>
    <t>Mô hình máy lạnh ôtô</t>
  </si>
  <si>
    <t>Mô hình máy phay CNC (Mã số: T2016-TN01)</t>
  </si>
  <si>
    <t>Mô hình mở của tự động</t>
  </si>
  <si>
    <t>Mô hình mở cửa tự động</t>
  </si>
  <si>
    <t>Mô hình thang máy</t>
  </si>
  <si>
    <t>Mô hình thí nghiệm máy lạnh dân dụng lọai ghép</t>
  </si>
  <si>
    <t>Mô hình thí nghiệm máy lạnh dân dụng lọai ghép lắp ráp</t>
  </si>
  <si>
    <t>Mô hình tủ bù đa cấp cho lưới phân phối hạ thế - Mã số 09T - TN21</t>
  </si>
  <si>
    <t>Mô hình xe ô tô tổng thành (xe Tpyota 4 chỗ)</t>
  </si>
  <si>
    <t>Modem Vigor V3300</t>
  </si>
  <si>
    <t>Mũi tâm quay Côn morse 5</t>
  </si>
  <si>
    <t>Nắp quy lát Toyota Priva 4 xy lanh</t>
  </si>
  <si>
    <t>Nệm Kim Đan 0.83 x 1.8 x 0.1m</t>
  </si>
  <si>
    <t>Nguồn mở rộng Unitrain</t>
  </si>
  <si>
    <t xml:space="preserve">Ổ áp Lioa 30KVA </t>
  </si>
  <si>
    <t>Ổn áp</t>
  </si>
  <si>
    <t>Ổn áp 110A-10KVA 3 pha-380V</t>
  </si>
  <si>
    <t>Ổn áp 15KW-3 pha</t>
  </si>
  <si>
    <t>Ổn áp 30 KVA-3pha Samlex</t>
  </si>
  <si>
    <t>Ổn áp 30KVA-380V - Chenshin</t>
  </si>
  <si>
    <t>Ổn áp LIOA - 3 pha30KVA</t>
  </si>
  <si>
    <t>Ổn áp Lioa 10KVA 3 pha</t>
  </si>
  <si>
    <t>Ổn áp Lioa 15KVA 3 pha</t>
  </si>
  <si>
    <t>Ổn áp LIOA 15KVA/220V</t>
  </si>
  <si>
    <t xml:space="preserve">Ổn áp Lioa 30KVA </t>
  </si>
  <si>
    <t>Ổn áp LIOA -VN</t>
  </si>
  <si>
    <t>Ổn áp LIOA45KVA-3fa</t>
  </si>
  <si>
    <t>Osiloocope 20MHx Puntek PS-205</t>
  </si>
  <si>
    <t>Osiloocope Gwinstek GBS-1204</t>
  </si>
  <si>
    <t>Phần mềm ADT (Auto Diagnostic Tranner) thực hành sửa chữa oto (bản quyền đơn) SO 2500-1A</t>
  </si>
  <si>
    <t>Phần mềm CAD/CAM License - VISI Mould Complete V17.0; Hãng VERO; 05 Users</t>
  </si>
  <si>
    <t>Phần mềm CAD/CAM License (Unigraphics Siemens complete NX7 V7.5 Model NX7); Hãng Siemens; dùng cho 02 Users</t>
  </si>
  <si>
    <t xml:space="preserve">Phần mềm CAM Concept </t>
  </si>
  <si>
    <t xml:space="preserve">Phần mềm chấm thi trắc nghiệm tự động MR.TEST phiên bản 3.3 </t>
  </si>
  <si>
    <t>Phần mềm điều khiển SF-2000</t>
  </si>
  <si>
    <t>Phần mềm GX Works và GT Works</t>
  </si>
  <si>
    <t>Phần mềm MC Work 64</t>
  </si>
  <si>
    <t>Phần mềm Module Tuyển sinh (gồm 21 chức năng)</t>
  </si>
  <si>
    <t>Hệ thống phần mềm toàn trường BSC</t>
  </si>
  <si>
    <t>Phần mềm quản lý ngân hàng khảo thí và trắc nghiệm (2 module + 2 tính năng)</t>
  </si>
  <si>
    <t>Phần thiết bị thực hành có bộ giao diện với máy tính, có các thiết bị đo ảo:</t>
  </si>
  <si>
    <t>Phụ kiện cho toàn hệ thống ( kèm theo phụ tùng chi tiết đính kèm trong BBGN TSCĐ)</t>
  </si>
  <si>
    <t>Quy hoạch lại các lớp IP + phần mềm giám sát mạng</t>
  </si>
  <si>
    <t>Quầy thu tiền (kính bảo vệ)</t>
  </si>
  <si>
    <t>Router draytex 3900</t>
  </si>
  <si>
    <t>Sever IBM 3650 Ma</t>
  </si>
  <si>
    <t>Sever IBM x 3650 M4 (Memory 2 x IBM 4Gb)</t>
  </si>
  <si>
    <t>Switch Cisco 10/100/1000 Gigabit</t>
  </si>
  <si>
    <t>Switch Cisco Small 28 port</t>
  </si>
  <si>
    <t>T/bị mạch cơ bản, các định luật, thành phần TG1.1</t>
  </si>
  <si>
    <t>Tay máy</t>
  </si>
  <si>
    <t xml:space="preserve">Tay máy ngành điện tử </t>
  </si>
  <si>
    <t>Thí nghiệm PLC OMRON -C200</t>
  </si>
  <si>
    <t>Thiết bị bơm dầu hộp số ( Model: HO-211)HO-211</t>
  </si>
  <si>
    <t>Thiết bị cân chỉnh gốc đặt bánh xe</t>
  </si>
  <si>
    <t>Thiết bị cảo hộp số tự động lọai 2 cây dài</t>
  </si>
  <si>
    <t>Thiết bị cơ bản của phòng Lab Multimedia Wiscom LMW 9200:
  -1May1 in laser HP P1006(A4): 4576000
  -1UPS Santak 1000VA offline, 600W TG1000: 3449000
  -1Ghế xoay dành cho giáo viên GGV: 680000
  -40Ghế xếp dành cho học viên GHS: 18360000
  -1Bàn Lab giáo</t>
  </si>
  <si>
    <t>Thiết bị đào tạo cân bằng động bánh xe model: SBM 125SBM 125</t>
  </si>
  <si>
    <t>Thiết bị định tuyến Draytek Vigor 3900</t>
  </si>
  <si>
    <t>Thiết bị dò tìm hư hỏng hệ thống điện trong oto ULTRASCAN P1</t>
  </si>
  <si>
    <t>Thiết bị dòng điện 3 pha TG 1.2</t>
  </si>
  <si>
    <t>Thiết bị ép lò so giảm sóc TR3211TR3211</t>
  </si>
  <si>
    <t>Thiết bị máy điện TG 2</t>
  </si>
  <si>
    <t>Thiết bị phụ trợ cho thí nghiệm máy điện công nghiệp</t>
  </si>
  <si>
    <t>Thiết bị sạc acquy</t>
  </si>
  <si>
    <t>Thiết bị sấy đa năng (Mã số: T2016-TBDT05</t>
  </si>
  <si>
    <t>Thước đo cao Mitutoyo 300mm</t>
  </si>
  <si>
    <t>Tivi phẳng - Sony29"</t>
  </si>
  <si>
    <t>Tivi Projection SonyFR-43M91</t>
  </si>
  <si>
    <t>Tivi Sony AR293M50 + giá treo tường</t>
  </si>
  <si>
    <t>Tổng đài Panasonic KX - TEM824</t>
  </si>
  <si>
    <t>Tổng đài Siemens HIPATH 1190</t>
  </si>
  <si>
    <t xml:space="preserve">Trạm băng chuyền hoạt động bằng động cơ AC </t>
  </si>
  <si>
    <t xml:space="preserve">Trạm băng chuyền hoạt động bằng động cơ DC </t>
  </si>
  <si>
    <t xml:space="preserve">Trạm kiểm tra </t>
  </si>
  <si>
    <t>Trạm lắp ráp</t>
  </si>
  <si>
    <t>Trạm sắp xếp (phân loại)</t>
  </si>
  <si>
    <t xml:space="preserve">Trạm vận chuyển </t>
  </si>
  <si>
    <t>Trạm xử lý</t>
  </si>
  <si>
    <t>Trụ bóng rỗ di động</t>
  </si>
  <si>
    <t>Tủ cung cấp có BV</t>
  </si>
  <si>
    <t>Tủ điện - ĐTCN (Tủ TT. Điện tử CN)</t>
  </si>
  <si>
    <t>Tủ điện động lực - Điện CN</t>
  </si>
  <si>
    <t xml:space="preserve">Tủ điện dùng để thực tập cung cấp điện </t>
  </si>
  <si>
    <t>Tủ điều khiển CN dùng cho PLC</t>
  </si>
  <si>
    <t>Tủ điều khiển CN dùng PLC</t>
  </si>
  <si>
    <t>Tủ điều khiển hệ thống xử lý nước thải T2010-TN11</t>
  </si>
  <si>
    <t>Tủ điều khiển máy tiện CNC (mã số ĐT 2015-TN01)</t>
  </si>
  <si>
    <t>Tủ động lực dùng kết nối phần công suất cho PLC và vi điều khiển</t>
  </si>
  <si>
    <t>Tủ giao tiếp kỹ thuật số PLC, VĐK</t>
  </si>
  <si>
    <t>Tủ giao tiếp kỹ thuật số, PLC, vi điều khiển</t>
  </si>
  <si>
    <t>Tủ lạnh Sanyo SR-20HN-MG 210L</t>
  </si>
  <si>
    <t>Tủ lạnh Sharp 339 SJ - 345 S-BL</t>
  </si>
  <si>
    <t>Tủ mạch điện máy tiện 1.6E+21</t>
  </si>
  <si>
    <t>Tủ Rack 20U 600x600 (tải trọng 1.000kg)</t>
  </si>
  <si>
    <t>Tủ thực tập cung cấp điện</t>
  </si>
  <si>
    <t>Tủ thực tập điện tử công nghiệp</t>
  </si>
  <si>
    <t>Turbo tăng áp động cơ Diesel</t>
  </si>
  <si>
    <t>UPS Santak C2K</t>
  </si>
  <si>
    <t>UPS Santak C3K3K 3.000VA</t>
  </si>
  <si>
    <t>Vaccum 220V/1 pha/ 1HP</t>
  </si>
  <si>
    <t>Vigor 3900-Centralize VPN Server Router</t>
  </si>
  <si>
    <t>Xe đẩy tay</t>
  </si>
  <si>
    <t>Xử lý mạch thu AM và cao tần HF, xử lý mạch khuếch đại AM IF, LF - Model: SO4204-9N</t>
  </si>
  <si>
    <t>Bàn bóng bàn Bình Minh</t>
  </si>
  <si>
    <t>Bàn đọc sách + 4 ghế gỗ</t>
  </si>
  <si>
    <t>Bàn đọc sách thư viện</t>
  </si>
  <si>
    <t>Bàn ghế (vi tính 5 chỗ)</t>
  </si>
  <si>
    <t>Bàn ghế hội họp (65 ghế)</t>
  </si>
  <si>
    <t>Bàn ghế hội họp Oval (1bàn+20ghế)</t>
  </si>
  <si>
    <t>Bàn ghế thư viện + 4 ghế tựa gỗ</t>
  </si>
  <si>
    <t>Bàn ghế tiếp khách (1 bàn + 10 ghế tựa gỗ)</t>
  </si>
  <si>
    <t>Bàn giảng viên 1200x850x800 mm</t>
  </si>
  <si>
    <t>Bàn gỗ 5 chỗ ngồi</t>
  </si>
  <si>
    <t>Bàn gỗ Oval 2,6x0,8m</t>
  </si>
  <si>
    <t>Bàn họp Virnee gỗ xoan đào</t>
  </si>
  <si>
    <t>Bàn họp, ghế (2400 x 4000 x 750)</t>
  </si>
  <si>
    <t>Bàn Inox 1,2x2x0,9</t>
  </si>
  <si>
    <t>Bàn làm việc có kính (1mx1,4m)</t>
  </si>
  <si>
    <t>Bàn thực tập mặt đá chân gỗ 1600x800x700</t>
  </si>
  <si>
    <t>Bàn tiếp phụ huynh HS + kính 1,5x0,75x0,8</t>
  </si>
  <si>
    <t>Bảng (TB cửa kính lùa)</t>
  </si>
  <si>
    <t>Bảng TB (cổng trường)</t>
  </si>
  <si>
    <t>Bảng TB cửa kính lùa</t>
  </si>
  <si>
    <t>Bảng thông báo</t>
  </si>
  <si>
    <t>Bộ bàn lớn 1950 x 750 (dưới có hộc đề CPU + loa)</t>
  </si>
  <si>
    <t>Bộ Salon gỗ (1bàn lớn, 1 bàn nhỏ, 1 ghế dài, 2 ghế đơn)</t>
  </si>
  <si>
    <t>Bộ tủ bếp</t>
  </si>
  <si>
    <t>Bục giảng 1,6x1,5x5x0,25</t>
  </si>
  <si>
    <t>Bục gỗ</t>
  </si>
  <si>
    <t>Bục trưng bày mô hình trường (2300 x 2300 x 700)</t>
  </si>
  <si>
    <t>Hệ thống quạt hút không khí</t>
  </si>
  <si>
    <t>Hệ thống quạt hút thổi không khí</t>
  </si>
  <si>
    <t>Kệ để cặp 5 tầng</t>
  </si>
  <si>
    <t>Kệ để sách</t>
  </si>
  <si>
    <t>Kệ để TB đồ dùng thực hành</t>
  </si>
  <si>
    <t>Kệ để thiết bị mô hình</t>
  </si>
  <si>
    <t>Kệ gỗ (để sách báo)</t>
  </si>
  <si>
    <t>Kệ gỗ có kính lùa</t>
  </si>
  <si>
    <t>Kệ gỗ nhiều ngăn ( gỗ thổi PU)</t>
  </si>
  <si>
    <t>Kệ sách</t>
  </si>
  <si>
    <t>Kệ sách thư viện</t>
  </si>
  <si>
    <t>Kệ sách thư viện 5 tầng</t>
  </si>
  <si>
    <t>Kệ sắt 1.7x0.6x3m</t>
  </si>
  <si>
    <t>Kệ sắt chứa đồ</t>
  </si>
  <si>
    <t>Két sắt khóa điện 560x420x480</t>
  </si>
  <si>
    <t>Quầy thủ thư</t>
  </si>
  <si>
    <t>Trống trường</t>
  </si>
  <si>
    <t>Tủ đựng dụng cụ sữa chữa</t>
  </si>
  <si>
    <t>Tủ đựng MH 3 ngăn 6 hộc cửa kính lùa</t>
  </si>
  <si>
    <t>Tủ đựng MH 4 ngăn 8 hộc cửa kính lùa</t>
  </si>
  <si>
    <t>Tủ đựng MH 4 ngăn 8 hộc cửa lưới sắt</t>
  </si>
  <si>
    <t>Tủ đựng TB 3 ngăn 6 hộc cửa lưới sắt</t>
  </si>
  <si>
    <t>Tủ đựng TB 3 ngăn 6 hộc cửa tôn sắt 2 cánh</t>
  </si>
  <si>
    <t>Tủ đựng TB 4 ngăn 8 hộc cửa tôn sắt 2 cánh</t>
  </si>
  <si>
    <t>Tủ đựng thiết bị TN Lý</t>
  </si>
  <si>
    <t>Tủ đựng thiết bị, dụng cụ 1600x1800x600mm</t>
  </si>
  <si>
    <t xml:space="preserve">Tủ gỗ  </t>
  </si>
  <si>
    <t>Tủ gỗ đựng cặp sách HS</t>
  </si>
  <si>
    <t>Tủ gỗ đựng hồ sơ</t>
  </si>
  <si>
    <t>Tủ gỗ ghép (gỗ thổi PU)</t>
  </si>
  <si>
    <t>Tủ gỗ hồ sơ 3 cửa 1,2x0,40x2,02m</t>
  </si>
  <si>
    <t xml:space="preserve">Tủ hồ sơ </t>
  </si>
  <si>
    <t>Tủ hồ sơ (MFC) có kính 1600 x 400 x 1800</t>
  </si>
  <si>
    <t>Tủ hồ sơ 5 ngăn 2400 x 400 x 2058</t>
  </si>
  <si>
    <t xml:space="preserve">Tủ hồ sơ giáo viên chuyên môn </t>
  </si>
  <si>
    <t>Tủ kệ gỗ (cửa kính có khóa)</t>
  </si>
  <si>
    <t>Tủ kệ sắt (đựng thiết bị 6 cánh)</t>
  </si>
  <si>
    <t>Tủ kính gỗ</t>
  </si>
  <si>
    <t>Tủ sắt 2 cánh  (8 bảng) 1,90x1,20x0,45m</t>
  </si>
  <si>
    <t>Tủ sắt 2 cánh (1,9x0,9x0,45)m</t>
  </si>
  <si>
    <t>Tủ sắt 40 ngăn</t>
  </si>
  <si>
    <t>Tủ trưng bày T02 (2000 x 400 x 900)</t>
  </si>
  <si>
    <t>Tủ trưng bày T02 (2000 x 400 x 950)</t>
  </si>
  <si>
    <t>Xe đẩy Inox</t>
  </si>
  <si>
    <t>Tổng</t>
  </si>
  <si>
    <t>UBND THÀNH PHỐ HỒ CHÍ MINH</t>
  </si>
  <si>
    <t>TRƯỜNG CAO ĐẲNG LÝ TỰ TRỌNG TP. HCM</t>
  </si>
  <si>
    <t>Ngày 11 tháng 12 năm 2017</t>
  </si>
  <si>
    <t>Máy vi tính Laptop Sony Vaio VGN-FW 140E : ntel Core 2 DUO P8400</t>
  </si>
  <si>
    <t>Mô hình chuyển đổi cơ cấu hộp số tự động của xe Toyota Vios điều khiển từ thủy lực sang khí nén</t>
  </si>
  <si>
    <t>Loại tài sản: Tài sản cố định tại Trường CĐ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</si>
</sst>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/>
    </xf>
    <xf numFmtId="164" fontId="2" fillId="0" borderId="0" xfId="1" applyNumberFormat="1" applyFont="1" applyFill="1"/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164" fontId="3" fillId="0" borderId="0" xfId="1" applyNumberFormat="1" applyFont="1" applyFill="1"/>
    <xf numFmtId="0" fontId="9" fillId="0" borderId="0" xfId="0" applyFont="1" applyFill="1"/>
    <xf numFmtId="0" fontId="4" fillId="0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wrapText="1"/>
    </xf>
    <xf numFmtId="164" fontId="4" fillId="0" borderId="2" xfId="0" applyNumberFormat="1" applyFont="1" applyFill="1" applyBorder="1" applyAlignment="1"/>
    <xf numFmtId="164" fontId="10" fillId="0" borderId="2" xfId="1" applyNumberFormat="1" applyFont="1" applyFill="1" applyBorder="1" applyAlignment="1">
      <alignment horizontal="right" wrapText="1"/>
    </xf>
    <xf numFmtId="164" fontId="4" fillId="0" borderId="2" xfId="1" applyNumberFormat="1" applyFont="1" applyFill="1" applyBorder="1" applyAlignment="1"/>
    <xf numFmtId="164" fontId="10" fillId="0" borderId="2" xfId="1" applyNumberFormat="1" applyFont="1" applyFill="1" applyBorder="1" applyAlignment="1">
      <alignment horizontal="center" wrapText="1"/>
    </xf>
    <xf numFmtId="164" fontId="10" fillId="0" borderId="2" xfId="1" applyNumberFormat="1" applyFont="1" applyFill="1" applyBorder="1" applyAlignment="1">
      <alignment horizontal="right"/>
    </xf>
    <xf numFmtId="0" fontId="4" fillId="0" borderId="0" xfId="0" applyFont="1" applyFill="1" applyAlignment="1"/>
    <xf numFmtId="0" fontId="10" fillId="0" borderId="2" xfId="0" applyFont="1" applyFill="1" applyBorder="1" applyAlignment="1">
      <alignment horizontal="left" vertical="center" wrapText="1"/>
    </xf>
    <xf numFmtId="165" fontId="10" fillId="0" borderId="2" xfId="1" applyNumberFormat="1" applyFont="1" applyFill="1" applyBorder="1" applyAlignment="1">
      <alignment horizontal="right" wrapText="1"/>
    </xf>
    <xf numFmtId="0" fontId="10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 wrapText="1"/>
    </xf>
    <xf numFmtId="164" fontId="11" fillId="0" borderId="2" xfId="1" applyNumberFormat="1" applyFont="1" applyFill="1" applyBorder="1" applyAlignment="1">
      <alignment horizontal="center" wrapText="1"/>
    </xf>
    <xf numFmtId="164" fontId="11" fillId="0" borderId="2" xfId="1" applyNumberFormat="1" applyFont="1" applyFill="1" applyBorder="1" applyAlignment="1">
      <alignment wrapText="1"/>
    </xf>
    <xf numFmtId="164" fontId="10" fillId="0" borderId="2" xfId="0" applyNumberFormat="1" applyFont="1" applyFill="1" applyBorder="1" applyAlignment="1">
      <alignment horizontal="right"/>
    </xf>
    <xf numFmtId="0" fontId="10" fillId="0" borderId="2" xfId="0" applyFont="1" applyFill="1" applyBorder="1" applyAlignment="1">
      <alignment horizontal="left" wrapText="1"/>
    </xf>
    <xf numFmtId="164" fontId="10" fillId="0" borderId="2" xfId="0" applyNumberFormat="1" applyFont="1" applyFill="1" applyBorder="1" applyAlignment="1">
      <alignment horizontal="right" wrapText="1"/>
    </xf>
    <xf numFmtId="3" fontId="10" fillId="0" borderId="2" xfId="0" applyNumberFormat="1" applyFont="1" applyFill="1" applyBorder="1" applyAlignment="1">
      <alignment horizontal="right" wrapText="1"/>
    </xf>
    <xf numFmtId="0" fontId="10" fillId="0" borderId="2" xfId="0" applyNumberFormat="1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vertical="center" wrapText="1"/>
    </xf>
    <xf numFmtId="165" fontId="10" fillId="0" borderId="2" xfId="0" applyNumberFormat="1" applyFont="1" applyFill="1" applyBorder="1" applyAlignment="1">
      <alignment horizontal="center" wrapText="1"/>
    </xf>
    <xf numFmtId="164" fontId="10" fillId="0" borderId="2" xfId="1" applyNumberFormat="1" applyFont="1" applyFill="1" applyBorder="1" applyAlignment="1">
      <alignment horizontal="left" vertical="center" wrapText="1"/>
    </xf>
    <xf numFmtId="3" fontId="10" fillId="0" borderId="2" xfId="0" applyNumberFormat="1" applyFont="1" applyFill="1" applyBorder="1" applyAlignment="1">
      <alignment horizontal="right"/>
    </xf>
    <xf numFmtId="3" fontId="10" fillId="2" borderId="2" xfId="0" applyNumberFormat="1" applyFont="1" applyFill="1" applyBorder="1" applyAlignment="1">
      <alignment horizontal="right"/>
    </xf>
    <xf numFmtId="0" fontId="10" fillId="0" borderId="2" xfId="0" applyFont="1" applyBorder="1" applyAlignment="1">
      <alignment wrapText="1"/>
    </xf>
    <xf numFmtId="0" fontId="10" fillId="0" borderId="2" xfId="0" applyFont="1" applyBorder="1" applyAlignment="1">
      <alignment horizontal="center"/>
    </xf>
    <xf numFmtId="164" fontId="10" fillId="2" borderId="2" xfId="0" applyNumberFormat="1" applyFont="1" applyFill="1" applyBorder="1" applyAlignment="1">
      <alignment horizontal="right"/>
    </xf>
    <xf numFmtId="0" fontId="10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wrapText="1"/>
    </xf>
    <xf numFmtId="0" fontId="10" fillId="2" borderId="2" xfId="0" applyFont="1" applyFill="1" applyBorder="1" applyAlignment="1">
      <alignment horizontal="center"/>
    </xf>
    <xf numFmtId="0" fontId="10" fillId="0" borderId="2" xfId="0" applyFont="1" applyBorder="1" applyAlignment="1">
      <alignment horizontal="left" wrapText="1"/>
    </xf>
    <xf numFmtId="164" fontId="10" fillId="2" borderId="2" xfId="1" applyNumberFormat="1" applyFont="1" applyFill="1" applyBorder="1" applyAlignment="1">
      <alignment horizontal="right"/>
    </xf>
    <xf numFmtId="0" fontId="10" fillId="2" borderId="2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wrapText="1"/>
    </xf>
    <xf numFmtId="164" fontId="5" fillId="0" borderId="2" xfId="0" applyNumberFormat="1" applyFont="1" applyFill="1" applyBorder="1" applyAlignment="1"/>
    <xf numFmtId="0" fontId="5" fillId="0" borderId="0" xfId="0" applyFont="1" applyFill="1"/>
    <xf numFmtId="164" fontId="10" fillId="0" borderId="2" xfId="1" applyNumberFormat="1" applyFont="1" applyFill="1" applyBorder="1" applyAlignment="1"/>
    <xf numFmtId="0" fontId="10" fillId="0" borderId="0" xfId="0" applyFont="1" applyFill="1"/>
    <xf numFmtId="0" fontId="5" fillId="0" borderId="2" xfId="0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164" fontId="5" fillId="0" borderId="3" xfId="1" applyNumberFormat="1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164" fontId="2" fillId="0" borderId="6" xfId="1" applyNumberFormat="1" applyFont="1" applyFill="1" applyBorder="1" applyAlignment="1">
      <alignment horizontal="center"/>
    </xf>
    <xf numFmtId="164" fontId="2" fillId="0" borderId="7" xfId="1" applyNumberFormat="1" applyFont="1" applyFill="1" applyBorder="1" applyAlignment="1">
      <alignment horizontal="right"/>
    </xf>
    <xf numFmtId="164" fontId="5" fillId="0" borderId="2" xfId="1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27"/>
  <sheetViews>
    <sheetView tabSelected="1" topLeftCell="A704" workbookViewId="0">
      <selection activeCell="K709" sqref="K709"/>
    </sheetView>
  </sheetViews>
  <sheetFormatPr defaultRowHeight="16.5" x14ac:dyDescent="0.25"/>
  <cols>
    <col min="1" max="1" width="5.7109375" style="3" customWidth="1"/>
    <col min="2" max="2" width="38.28515625" style="2" customWidth="1"/>
    <col min="3" max="3" width="8.140625" style="3" customWidth="1"/>
    <col min="4" max="4" width="7.140625" style="3" customWidth="1"/>
    <col min="5" max="5" width="16.5703125" style="1" customWidth="1"/>
    <col min="6" max="6" width="17" style="4" customWidth="1"/>
    <col min="7" max="7" width="14.140625" style="4" customWidth="1"/>
    <col min="8" max="8" width="16.7109375" style="4" customWidth="1"/>
    <col min="9" max="16384" width="9.140625" style="1"/>
  </cols>
  <sheetData>
    <row r="1" spans="1:8" s="9" customFormat="1" x14ac:dyDescent="0.25">
      <c r="A1" s="60" t="s">
        <v>694</v>
      </c>
      <c r="B1" s="60"/>
      <c r="C1" s="60"/>
      <c r="D1" s="5"/>
      <c r="F1" s="10"/>
      <c r="G1" s="10"/>
      <c r="H1" s="10"/>
    </row>
    <row r="2" spans="1:8" s="9" customFormat="1" x14ac:dyDescent="0.25">
      <c r="A2" s="60" t="s">
        <v>695</v>
      </c>
      <c r="B2" s="60"/>
      <c r="C2" s="60"/>
      <c r="D2" s="5"/>
      <c r="F2" s="10"/>
      <c r="G2" s="10"/>
      <c r="H2" s="10"/>
    </row>
    <row r="3" spans="1:8" ht="9.75" customHeight="1" x14ac:dyDescent="0.25"/>
    <row r="4" spans="1:8" s="11" customFormat="1" ht="24.75" customHeight="1" x14ac:dyDescent="0.3">
      <c r="A4" s="64" t="s">
        <v>0</v>
      </c>
      <c r="B4" s="64"/>
      <c r="C4" s="64"/>
      <c r="D4" s="64"/>
      <c r="E4" s="64"/>
      <c r="F4" s="64"/>
      <c r="G4" s="64"/>
      <c r="H4" s="64"/>
    </row>
    <row r="5" spans="1:8" s="11" customFormat="1" ht="20.25" x14ac:dyDescent="0.3">
      <c r="A5" s="65" t="s">
        <v>1</v>
      </c>
      <c r="B5" s="65"/>
      <c r="C5" s="65"/>
      <c r="D5" s="65"/>
      <c r="E5" s="65"/>
      <c r="F5" s="65"/>
      <c r="G5" s="65"/>
      <c r="H5" s="65"/>
    </row>
    <row r="6" spans="1:8" s="11" customFormat="1" ht="20.25" x14ac:dyDescent="0.3">
      <c r="A6" s="65" t="s">
        <v>699</v>
      </c>
      <c r="B6" s="65"/>
      <c r="C6" s="65"/>
      <c r="D6" s="65"/>
      <c r="E6" s="65"/>
      <c r="F6" s="65"/>
      <c r="G6" s="65"/>
      <c r="H6" s="65"/>
    </row>
    <row r="7" spans="1:8" ht="21.75" customHeight="1" x14ac:dyDescent="0.25">
      <c r="F7" s="62" t="s">
        <v>2</v>
      </c>
      <c r="G7" s="62"/>
      <c r="H7" s="62"/>
    </row>
    <row r="8" spans="1:8" s="7" customFormat="1" ht="20.25" customHeight="1" x14ac:dyDescent="0.25">
      <c r="A8" s="58" t="s">
        <v>3</v>
      </c>
      <c r="B8" s="58" t="s">
        <v>4</v>
      </c>
      <c r="C8" s="58" t="s">
        <v>5</v>
      </c>
      <c r="D8" s="58" t="s">
        <v>6</v>
      </c>
      <c r="E8" s="54" t="s">
        <v>7</v>
      </c>
      <c r="F8" s="54"/>
      <c r="G8" s="54"/>
      <c r="H8" s="55" t="s">
        <v>8</v>
      </c>
    </row>
    <row r="9" spans="1:8" s="7" customFormat="1" ht="21.75" customHeight="1" x14ac:dyDescent="0.25">
      <c r="A9" s="66"/>
      <c r="B9" s="66"/>
      <c r="C9" s="66"/>
      <c r="D9" s="66"/>
      <c r="E9" s="58" t="s">
        <v>9</v>
      </c>
      <c r="F9" s="63" t="s">
        <v>10</v>
      </c>
      <c r="G9" s="63"/>
      <c r="H9" s="56"/>
    </row>
    <row r="10" spans="1:8" s="7" customFormat="1" ht="20.25" customHeight="1" x14ac:dyDescent="0.25">
      <c r="A10" s="59"/>
      <c r="B10" s="59"/>
      <c r="C10" s="59"/>
      <c r="D10" s="59"/>
      <c r="E10" s="59"/>
      <c r="F10" s="8" t="s">
        <v>11</v>
      </c>
      <c r="G10" s="8" t="s">
        <v>12</v>
      </c>
      <c r="H10" s="57"/>
    </row>
    <row r="11" spans="1:8" s="6" customFormat="1" ht="31.5" x14ac:dyDescent="0.25">
      <c r="A11" s="12">
        <v>1</v>
      </c>
      <c r="B11" s="13" t="s">
        <v>13</v>
      </c>
      <c r="C11" s="14">
        <v>2010</v>
      </c>
      <c r="D11" s="14">
        <v>5</v>
      </c>
      <c r="E11" s="15">
        <f>+F11+G11</f>
        <v>133186242</v>
      </c>
      <c r="F11" s="16">
        <v>133186242</v>
      </c>
      <c r="G11" s="17"/>
      <c r="H11" s="17">
        <v>39955873</v>
      </c>
    </row>
    <row r="12" spans="1:8" s="6" customFormat="1" ht="31.5" x14ac:dyDescent="0.25">
      <c r="A12" s="12">
        <v>2</v>
      </c>
      <c r="B12" s="13" t="s">
        <v>14</v>
      </c>
      <c r="C12" s="14">
        <v>2010</v>
      </c>
      <c r="D12" s="14">
        <v>5</v>
      </c>
      <c r="E12" s="15">
        <f t="shared" ref="E12:E75" si="0">+F12+G12</f>
        <v>153979628</v>
      </c>
      <c r="F12" s="16">
        <v>153979628</v>
      </c>
      <c r="G12" s="17"/>
      <c r="H12" s="18">
        <v>46193888</v>
      </c>
    </row>
    <row r="13" spans="1:8" s="6" customFormat="1" ht="31.5" x14ac:dyDescent="0.25">
      <c r="A13" s="12">
        <v>3</v>
      </c>
      <c r="B13" s="13" t="s">
        <v>15</v>
      </c>
      <c r="C13" s="14">
        <v>2010</v>
      </c>
      <c r="D13" s="14">
        <v>1</v>
      </c>
      <c r="E13" s="15">
        <f t="shared" si="0"/>
        <v>47911966</v>
      </c>
      <c r="F13" s="17">
        <v>47911966</v>
      </c>
      <c r="G13" s="17"/>
      <c r="H13" s="17">
        <v>14373589.800000004</v>
      </c>
    </row>
    <row r="14" spans="1:8" s="6" customFormat="1" ht="31.5" x14ac:dyDescent="0.25">
      <c r="A14" s="12">
        <v>4</v>
      </c>
      <c r="B14" s="13" t="s">
        <v>16</v>
      </c>
      <c r="C14" s="14">
        <v>2010</v>
      </c>
      <c r="D14" s="14">
        <v>1</v>
      </c>
      <c r="E14" s="15">
        <f t="shared" si="0"/>
        <v>111209889</v>
      </c>
      <c r="F14" s="16">
        <v>111209889</v>
      </c>
      <c r="G14" s="17"/>
      <c r="H14" s="17">
        <v>33362966.700000003</v>
      </c>
    </row>
    <row r="15" spans="1:8" s="6" customFormat="1" ht="47.25" x14ac:dyDescent="0.25">
      <c r="A15" s="12">
        <v>5</v>
      </c>
      <c r="B15" s="13" t="s">
        <v>17</v>
      </c>
      <c r="C15" s="14">
        <v>2010</v>
      </c>
      <c r="D15" s="14">
        <v>1</v>
      </c>
      <c r="E15" s="15">
        <f t="shared" si="0"/>
        <v>95748757</v>
      </c>
      <c r="F15" s="16">
        <v>95748757</v>
      </c>
      <c r="G15" s="17"/>
      <c r="H15" s="17">
        <v>28724627.100000009</v>
      </c>
    </row>
    <row r="16" spans="1:8" s="6" customFormat="1" ht="31.5" x14ac:dyDescent="0.25">
      <c r="A16" s="12">
        <v>6</v>
      </c>
      <c r="B16" s="13" t="s">
        <v>18</v>
      </c>
      <c r="C16" s="14">
        <v>2010</v>
      </c>
      <c r="D16" s="14">
        <v>1</v>
      </c>
      <c r="E16" s="15">
        <f t="shared" si="0"/>
        <v>106849699</v>
      </c>
      <c r="F16" s="16">
        <v>106849699</v>
      </c>
      <c r="G16" s="17"/>
      <c r="H16" s="17">
        <v>32054909.700000003</v>
      </c>
    </row>
    <row r="17" spans="1:8" s="6" customFormat="1" ht="31.5" x14ac:dyDescent="0.25">
      <c r="A17" s="12">
        <v>7</v>
      </c>
      <c r="B17" s="13" t="s">
        <v>19</v>
      </c>
      <c r="C17" s="14">
        <v>2010</v>
      </c>
      <c r="D17" s="14">
        <v>1</v>
      </c>
      <c r="E17" s="15">
        <f t="shared" si="0"/>
        <v>89559293</v>
      </c>
      <c r="F17" s="16">
        <v>89559293</v>
      </c>
      <c r="G17" s="17"/>
      <c r="H17" s="17">
        <v>26867787.899999991</v>
      </c>
    </row>
    <row r="18" spans="1:8" s="6" customFormat="1" ht="15.75" x14ac:dyDescent="0.25">
      <c r="A18" s="12">
        <v>8</v>
      </c>
      <c r="B18" s="13" t="s">
        <v>20</v>
      </c>
      <c r="C18" s="14">
        <v>2004</v>
      </c>
      <c r="D18" s="14">
        <v>5</v>
      </c>
      <c r="E18" s="15">
        <f t="shared" si="0"/>
        <v>39022725</v>
      </c>
      <c r="F18" s="17">
        <v>39022725</v>
      </c>
      <c r="G18" s="17"/>
      <c r="H18" s="17">
        <v>0</v>
      </c>
    </row>
    <row r="19" spans="1:8" s="6" customFormat="1" ht="15.75" x14ac:dyDescent="0.25">
      <c r="A19" s="12">
        <v>9</v>
      </c>
      <c r="B19" s="13" t="s">
        <v>21</v>
      </c>
      <c r="C19" s="14">
        <v>2004</v>
      </c>
      <c r="D19" s="14">
        <v>1</v>
      </c>
      <c r="E19" s="15">
        <f t="shared" si="0"/>
        <v>36474165</v>
      </c>
      <c r="F19" s="16">
        <v>36474165</v>
      </c>
      <c r="G19" s="17"/>
      <c r="H19" s="17">
        <v>0</v>
      </c>
    </row>
    <row r="20" spans="1:8" s="6" customFormat="1" ht="15.75" x14ac:dyDescent="0.25">
      <c r="A20" s="12">
        <v>10</v>
      </c>
      <c r="B20" s="13" t="s">
        <v>22</v>
      </c>
      <c r="C20" s="14">
        <v>1997</v>
      </c>
      <c r="D20" s="14">
        <v>1</v>
      </c>
      <c r="E20" s="15">
        <f t="shared" si="0"/>
        <v>15575000</v>
      </c>
      <c r="F20" s="17">
        <v>15575000</v>
      </c>
      <c r="G20" s="17"/>
      <c r="H20" s="17">
        <v>0</v>
      </c>
    </row>
    <row r="21" spans="1:8" s="6" customFormat="1" ht="31.5" x14ac:dyDescent="0.25">
      <c r="A21" s="12">
        <v>11</v>
      </c>
      <c r="B21" s="13" t="s">
        <v>23</v>
      </c>
      <c r="C21" s="14">
        <v>1997</v>
      </c>
      <c r="D21" s="14">
        <v>2</v>
      </c>
      <c r="E21" s="15">
        <f t="shared" si="0"/>
        <v>31948662</v>
      </c>
      <c r="F21" s="16">
        <v>31948662</v>
      </c>
      <c r="G21" s="17"/>
      <c r="H21" s="17">
        <v>0</v>
      </c>
    </row>
    <row r="22" spans="1:8" s="6" customFormat="1" ht="15.75" x14ac:dyDescent="0.25">
      <c r="A22" s="12">
        <v>12</v>
      </c>
      <c r="B22" s="13" t="s">
        <v>24</v>
      </c>
      <c r="C22" s="14">
        <v>1997</v>
      </c>
      <c r="D22" s="14">
        <v>1</v>
      </c>
      <c r="E22" s="15">
        <f t="shared" si="0"/>
        <v>38604000</v>
      </c>
      <c r="F22" s="16">
        <v>38604000</v>
      </c>
      <c r="G22" s="17"/>
      <c r="H22" s="17">
        <v>0</v>
      </c>
    </row>
    <row r="23" spans="1:8" s="6" customFormat="1" ht="15.75" x14ac:dyDescent="0.25">
      <c r="A23" s="12">
        <v>13</v>
      </c>
      <c r="B23" s="13" t="s">
        <v>25</v>
      </c>
      <c r="C23" s="14">
        <v>2010</v>
      </c>
      <c r="D23" s="14">
        <v>5</v>
      </c>
      <c r="E23" s="15">
        <f t="shared" si="0"/>
        <v>60000000</v>
      </c>
      <c r="F23" s="16">
        <v>60000000</v>
      </c>
      <c r="G23" s="17"/>
      <c r="H23" s="17">
        <v>18000000</v>
      </c>
    </row>
    <row r="24" spans="1:8" s="6" customFormat="1" ht="31.5" x14ac:dyDescent="0.25">
      <c r="A24" s="12">
        <v>14</v>
      </c>
      <c r="B24" s="13" t="s">
        <v>26</v>
      </c>
      <c r="C24" s="14">
        <v>2008</v>
      </c>
      <c r="D24" s="14">
        <v>7</v>
      </c>
      <c r="E24" s="15">
        <f t="shared" si="0"/>
        <v>452025000</v>
      </c>
      <c r="F24" s="19">
        <v>452025000</v>
      </c>
      <c r="G24" s="17"/>
      <c r="H24" s="17">
        <v>45202500</v>
      </c>
    </row>
    <row r="25" spans="1:8" s="6" customFormat="1" ht="15.75" x14ac:dyDescent="0.25">
      <c r="A25" s="12">
        <v>15</v>
      </c>
      <c r="B25" s="13" t="s">
        <v>27</v>
      </c>
      <c r="C25" s="14">
        <v>2015</v>
      </c>
      <c r="D25" s="14">
        <v>1</v>
      </c>
      <c r="E25" s="15">
        <f t="shared" si="0"/>
        <v>19500000</v>
      </c>
      <c r="F25" s="20"/>
      <c r="G25" s="16">
        <v>19500000</v>
      </c>
      <c r="H25" s="17">
        <v>11700000</v>
      </c>
    </row>
    <row r="26" spans="1:8" s="6" customFormat="1" ht="15.75" x14ac:dyDescent="0.25">
      <c r="A26" s="12">
        <v>16</v>
      </c>
      <c r="B26" s="21" t="s">
        <v>28</v>
      </c>
      <c r="C26" s="12">
        <v>2015</v>
      </c>
      <c r="D26" s="14">
        <v>12</v>
      </c>
      <c r="E26" s="15">
        <f t="shared" si="0"/>
        <v>200667600</v>
      </c>
      <c r="F26" s="16">
        <v>200667600</v>
      </c>
      <c r="G26" s="17"/>
      <c r="H26" s="17">
        <v>150500700</v>
      </c>
    </row>
    <row r="27" spans="1:8" s="6" customFormat="1" ht="15.75" x14ac:dyDescent="0.25">
      <c r="A27" s="12">
        <v>17</v>
      </c>
      <c r="B27" s="21" t="s">
        <v>29</v>
      </c>
      <c r="C27" s="12">
        <v>2015</v>
      </c>
      <c r="D27" s="14">
        <v>12</v>
      </c>
      <c r="E27" s="15">
        <f t="shared" si="0"/>
        <v>530460000</v>
      </c>
      <c r="F27" s="16">
        <v>530460000</v>
      </c>
      <c r="G27" s="17"/>
      <c r="H27" s="17">
        <v>397845000</v>
      </c>
    </row>
    <row r="28" spans="1:8" s="6" customFormat="1" ht="15.75" x14ac:dyDescent="0.25">
      <c r="A28" s="12">
        <v>18</v>
      </c>
      <c r="B28" s="21" t="s">
        <v>30</v>
      </c>
      <c r="C28" s="14">
        <v>2011</v>
      </c>
      <c r="D28" s="14">
        <v>10</v>
      </c>
      <c r="E28" s="15">
        <f t="shared" si="0"/>
        <v>75000000</v>
      </c>
      <c r="F28" s="17">
        <v>75000000</v>
      </c>
      <c r="G28" s="17"/>
      <c r="H28" s="17">
        <v>30000000</v>
      </c>
    </row>
    <row r="29" spans="1:8" s="6" customFormat="1" ht="15.75" x14ac:dyDescent="0.25">
      <c r="A29" s="12">
        <v>19</v>
      </c>
      <c r="B29" s="13" t="s">
        <v>31</v>
      </c>
      <c r="C29" s="14">
        <v>2010</v>
      </c>
      <c r="D29" s="14">
        <v>3</v>
      </c>
      <c r="E29" s="15">
        <f>+F29+G29</f>
        <v>75000000</v>
      </c>
      <c r="F29" s="22">
        <v>75000000</v>
      </c>
      <c r="G29" s="17"/>
      <c r="H29" s="17">
        <v>22500000</v>
      </c>
    </row>
    <row r="30" spans="1:8" s="6" customFormat="1" ht="15.75" x14ac:dyDescent="0.25">
      <c r="A30" s="12">
        <v>20</v>
      </c>
      <c r="B30" s="13" t="s">
        <v>32</v>
      </c>
      <c r="C30" s="14">
        <v>2010</v>
      </c>
      <c r="D30" s="14">
        <v>3</v>
      </c>
      <c r="E30" s="15">
        <f t="shared" si="0"/>
        <v>81000000</v>
      </c>
      <c r="F30" s="16">
        <v>81000000</v>
      </c>
      <c r="G30" s="17"/>
      <c r="H30" s="17">
        <v>24300000</v>
      </c>
    </row>
    <row r="31" spans="1:8" s="6" customFormat="1" ht="15.75" x14ac:dyDescent="0.25">
      <c r="A31" s="12">
        <v>21</v>
      </c>
      <c r="B31" s="13" t="s">
        <v>33</v>
      </c>
      <c r="C31" s="14">
        <v>2010</v>
      </c>
      <c r="D31" s="14">
        <v>4</v>
      </c>
      <c r="E31" s="15">
        <f t="shared" si="0"/>
        <v>20000000</v>
      </c>
      <c r="F31" s="17">
        <v>20000000</v>
      </c>
      <c r="G31" s="16"/>
      <c r="H31" s="17">
        <v>6000000</v>
      </c>
    </row>
    <row r="32" spans="1:8" s="6" customFormat="1" ht="31.5" x14ac:dyDescent="0.25">
      <c r="A32" s="12">
        <v>22</v>
      </c>
      <c r="B32" s="13" t="s">
        <v>34</v>
      </c>
      <c r="C32" s="12">
        <v>2010</v>
      </c>
      <c r="D32" s="14">
        <v>3</v>
      </c>
      <c r="E32" s="15">
        <f t="shared" si="0"/>
        <v>77220000</v>
      </c>
      <c r="F32" s="16">
        <v>77220000</v>
      </c>
      <c r="G32" s="17"/>
      <c r="H32" s="17">
        <v>23166000</v>
      </c>
    </row>
    <row r="33" spans="1:8" s="6" customFormat="1" ht="15.75" x14ac:dyDescent="0.25">
      <c r="A33" s="12">
        <v>23</v>
      </c>
      <c r="B33" s="13" t="s">
        <v>35</v>
      </c>
      <c r="C33" s="14">
        <v>2010</v>
      </c>
      <c r="D33" s="14">
        <v>2</v>
      </c>
      <c r="E33" s="15">
        <f t="shared" si="0"/>
        <v>90000000</v>
      </c>
      <c r="F33" s="17">
        <v>90000000</v>
      </c>
      <c r="G33" s="17"/>
      <c r="H33" s="17">
        <v>27000000</v>
      </c>
    </row>
    <row r="34" spans="1:8" s="6" customFormat="1" ht="15.75" x14ac:dyDescent="0.25">
      <c r="A34" s="12">
        <v>24</v>
      </c>
      <c r="B34" s="13" t="s">
        <v>36</v>
      </c>
      <c r="C34" s="12">
        <v>2016</v>
      </c>
      <c r="D34" s="14">
        <v>1</v>
      </c>
      <c r="E34" s="15">
        <f t="shared" si="0"/>
        <v>38500000</v>
      </c>
      <c r="F34" s="16">
        <v>38500000</v>
      </c>
      <c r="G34" s="17"/>
      <c r="H34" s="17">
        <v>30800000</v>
      </c>
    </row>
    <row r="35" spans="1:8" s="6" customFormat="1" ht="15.75" x14ac:dyDescent="0.25">
      <c r="A35" s="12">
        <v>25</v>
      </c>
      <c r="B35" s="21" t="s">
        <v>37</v>
      </c>
      <c r="C35" s="14">
        <v>2015</v>
      </c>
      <c r="D35" s="14">
        <v>6</v>
      </c>
      <c r="E35" s="15">
        <f t="shared" si="0"/>
        <v>271700100</v>
      </c>
      <c r="F35" s="16">
        <v>271700100</v>
      </c>
      <c r="G35" s="17"/>
      <c r="H35" s="17">
        <v>217360080</v>
      </c>
    </row>
    <row r="36" spans="1:8" s="6" customFormat="1" ht="15.75" x14ac:dyDescent="0.25">
      <c r="A36" s="12">
        <v>26</v>
      </c>
      <c r="B36" s="21" t="s">
        <v>38</v>
      </c>
      <c r="C36" s="12">
        <v>2015</v>
      </c>
      <c r="D36" s="14">
        <v>2</v>
      </c>
      <c r="E36" s="15">
        <f t="shared" si="0"/>
        <v>117856200</v>
      </c>
      <c r="F36" s="16">
        <v>117856200</v>
      </c>
      <c r="G36" s="17"/>
      <c r="H36" s="17">
        <v>94284960</v>
      </c>
    </row>
    <row r="37" spans="1:8" s="6" customFormat="1" ht="15.75" x14ac:dyDescent="0.25">
      <c r="A37" s="12">
        <v>27</v>
      </c>
      <c r="B37" s="23" t="s">
        <v>39</v>
      </c>
      <c r="C37" s="14">
        <v>2012</v>
      </c>
      <c r="D37" s="24">
        <v>5</v>
      </c>
      <c r="E37" s="15">
        <f t="shared" si="0"/>
        <v>40000000</v>
      </c>
      <c r="F37" s="17">
        <v>40000000</v>
      </c>
      <c r="G37" s="17"/>
      <c r="H37" s="17">
        <v>0</v>
      </c>
    </row>
    <row r="38" spans="1:8" s="6" customFormat="1" ht="15.75" x14ac:dyDescent="0.25">
      <c r="A38" s="12">
        <v>28</v>
      </c>
      <c r="B38" s="13" t="s">
        <v>40</v>
      </c>
      <c r="C38" s="14">
        <v>2010</v>
      </c>
      <c r="D38" s="14">
        <v>4</v>
      </c>
      <c r="E38" s="15">
        <f t="shared" si="0"/>
        <v>23400000</v>
      </c>
      <c r="F38" s="16">
        <v>23400000</v>
      </c>
      <c r="G38" s="17"/>
      <c r="H38" s="18">
        <v>0</v>
      </c>
    </row>
    <row r="39" spans="1:8" s="6" customFormat="1" ht="15.75" x14ac:dyDescent="0.25">
      <c r="A39" s="12">
        <v>29</v>
      </c>
      <c r="B39" s="21" t="s">
        <v>41</v>
      </c>
      <c r="C39" s="12">
        <v>2015</v>
      </c>
      <c r="D39" s="14">
        <v>2</v>
      </c>
      <c r="E39" s="15">
        <f t="shared" si="0"/>
        <v>520258200</v>
      </c>
      <c r="F39" s="16">
        <v>520258200</v>
      </c>
      <c r="G39" s="17"/>
      <c r="H39" s="17">
        <v>416206560</v>
      </c>
    </row>
    <row r="40" spans="1:8" s="6" customFormat="1" ht="31.5" x14ac:dyDescent="0.25">
      <c r="A40" s="12">
        <v>30</v>
      </c>
      <c r="B40" s="21" t="s">
        <v>42</v>
      </c>
      <c r="C40" s="12">
        <v>2015</v>
      </c>
      <c r="D40" s="14">
        <v>10</v>
      </c>
      <c r="E40" s="15">
        <f t="shared" si="0"/>
        <v>1086172500</v>
      </c>
      <c r="F40" s="16">
        <v>1086172500</v>
      </c>
      <c r="G40" s="17"/>
      <c r="H40" s="17">
        <v>868938000</v>
      </c>
    </row>
    <row r="41" spans="1:8" s="6" customFormat="1" ht="27.75" customHeight="1" x14ac:dyDescent="0.25">
      <c r="A41" s="12">
        <v>31</v>
      </c>
      <c r="B41" s="13" t="s">
        <v>43</v>
      </c>
      <c r="C41" s="12">
        <v>2001</v>
      </c>
      <c r="D41" s="14">
        <v>1</v>
      </c>
      <c r="E41" s="15">
        <f t="shared" si="0"/>
        <v>40900000</v>
      </c>
      <c r="F41" s="16">
        <v>40900000</v>
      </c>
      <c r="G41" s="17"/>
      <c r="H41" s="17">
        <v>0</v>
      </c>
    </row>
    <row r="42" spans="1:8" s="6" customFormat="1" ht="15.75" x14ac:dyDescent="0.25">
      <c r="A42" s="12">
        <v>32</v>
      </c>
      <c r="B42" s="13" t="s">
        <v>44</v>
      </c>
      <c r="C42" s="12">
        <v>2000</v>
      </c>
      <c r="D42" s="14">
        <v>2</v>
      </c>
      <c r="E42" s="15">
        <f t="shared" si="0"/>
        <v>80010000</v>
      </c>
      <c r="F42" s="16">
        <v>80010000</v>
      </c>
      <c r="G42" s="17"/>
      <c r="H42" s="17">
        <v>0</v>
      </c>
    </row>
    <row r="43" spans="1:8" s="6" customFormat="1" ht="31.5" x14ac:dyDescent="0.25">
      <c r="A43" s="12">
        <v>33</v>
      </c>
      <c r="B43" s="13" t="s">
        <v>45</v>
      </c>
      <c r="C43" s="12">
        <v>2016</v>
      </c>
      <c r="D43" s="14">
        <v>1</v>
      </c>
      <c r="E43" s="15">
        <f t="shared" si="0"/>
        <v>62700000</v>
      </c>
      <c r="F43" s="16">
        <v>62700000</v>
      </c>
      <c r="G43" s="17"/>
      <c r="H43" s="17">
        <v>50160000</v>
      </c>
    </row>
    <row r="44" spans="1:8" s="6" customFormat="1" ht="31.5" x14ac:dyDescent="0.25">
      <c r="A44" s="12">
        <v>34</v>
      </c>
      <c r="B44" s="13" t="s">
        <v>46</v>
      </c>
      <c r="C44" s="14">
        <v>2010</v>
      </c>
      <c r="D44" s="14">
        <v>3</v>
      </c>
      <c r="E44" s="15">
        <f t="shared" si="0"/>
        <v>21750000</v>
      </c>
      <c r="F44" s="16">
        <v>21750000</v>
      </c>
      <c r="G44" s="17"/>
      <c r="H44" s="17">
        <v>0</v>
      </c>
    </row>
    <row r="45" spans="1:8" s="6" customFormat="1" ht="47.25" x14ac:dyDescent="0.25">
      <c r="A45" s="12">
        <v>35</v>
      </c>
      <c r="B45" s="13" t="s">
        <v>47</v>
      </c>
      <c r="C45" s="12">
        <v>2010</v>
      </c>
      <c r="D45" s="14">
        <v>1</v>
      </c>
      <c r="E45" s="15">
        <f t="shared" si="0"/>
        <v>60000000</v>
      </c>
      <c r="F45" s="16">
        <v>60000000</v>
      </c>
      <c r="G45" s="17"/>
      <c r="H45" s="17">
        <v>18000000</v>
      </c>
    </row>
    <row r="46" spans="1:8" s="6" customFormat="1" ht="124.5" customHeight="1" x14ac:dyDescent="0.25">
      <c r="A46" s="12">
        <v>36</v>
      </c>
      <c r="B46" s="13" t="s">
        <v>48</v>
      </c>
      <c r="C46" s="25">
        <v>1998</v>
      </c>
      <c r="D46" s="14">
        <v>1</v>
      </c>
      <c r="E46" s="15">
        <f t="shared" si="0"/>
        <v>51315500</v>
      </c>
      <c r="F46" s="16">
        <v>51315500</v>
      </c>
      <c r="G46" s="17"/>
      <c r="H46" s="26">
        <v>0</v>
      </c>
    </row>
    <row r="47" spans="1:8" s="6" customFormat="1" ht="157.5" x14ac:dyDescent="0.25">
      <c r="A47" s="12">
        <v>37</v>
      </c>
      <c r="B47" s="13" t="s">
        <v>49</v>
      </c>
      <c r="C47" s="12">
        <v>2003</v>
      </c>
      <c r="D47" s="14">
        <v>17</v>
      </c>
      <c r="E47" s="15">
        <v>469766321</v>
      </c>
      <c r="F47" s="16">
        <f>+E47</f>
        <v>469766321</v>
      </c>
      <c r="G47" s="17"/>
      <c r="H47" s="17">
        <v>0</v>
      </c>
    </row>
    <row r="48" spans="1:8" s="6" customFormat="1" ht="15.75" x14ac:dyDescent="0.25">
      <c r="A48" s="12">
        <v>38</v>
      </c>
      <c r="B48" s="13" t="s">
        <v>50</v>
      </c>
      <c r="C48" s="14">
        <v>2010</v>
      </c>
      <c r="D48" s="14">
        <v>2</v>
      </c>
      <c r="E48" s="15">
        <f t="shared" si="0"/>
        <v>29000000</v>
      </c>
      <c r="F48" s="17">
        <v>29000000</v>
      </c>
      <c r="G48" s="17"/>
      <c r="H48" s="17">
        <v>8700000</v>
      </c>
    </row>
    <row r="49" spans="1:8" s="6" customFormat="1" ht="15.75" x14ac:dyDescent="0.25">
      <c r="A49" s="12">
        <v>39</v>
      </c>
      <c r="B49" s="13" t="s">
        <v>51</v>
      </c>
      <c r="C49" s="25">
        <v>2010</v>
      </c>
      <c r="D49" s="14">
        <v>2</v>
      </c>
      <c r="E49" s="15">
        <f t="shared" si="0"/>
        <v>16000000</v>
      </c>
      <c r="F49" s="16">
        <v>16000000</v>
      </c>
      <c r="G49" s="17"/>
      <c r="H49" s="27">
        <v>4800000</v>
      </c>
    </row>
    <row r="50" spans="1:8" s="6" customFormat="1" ht="15.75" x14ac:dyDescent="0.25">
      <c r="A50" s="12">
        <v>40</v>
      </c>
      <c r="B50" s="13" t="s">
        <v>52</v>
      </c>
      <c r="C50" s="25">
        <v>2010</v>
      </c>
      <c r="D50" s="14">
        <v>10</v>
      </c>
      <c r="E50" s="15">
        <f t="shared" si="0"/>
        <v>91000000</v>
      </c>
      <c r="F50" s="16">
        <v>91000000</v>
      </c>
      <c r="G50" s="18"/>
      <c r="H50" s="26">
        <v>27300000</v>
      </c>
    </row>
    <row r="51" spans="1:8" s="6" customFormat="1" ht="15.75" x14ac:dyDescent="0.25">
      <c r="A51" s="12">
        <v>41</v>
      </c>
      <c r="B51" s="13" t="s">
        <v>53</v>
      </c>
      <c r="C51" s="14">
        <v>2009</v>
      </c>
      <c r="D51" s="14">
        <v>1</v>
      </c>
      <c r="E51" s="15">
        <f t="shared" si="0"/>
        <v>15000000</v>
      </c>
      <c r="F51" s="22">
        <v>15000000</v>
      </c>
      <c r="G51" s="17"/>
      <c r="H51" s="17">
        <v>0</v>
      </c>
    </row>
    <row r="52" spans="1:8" s="6" customFormat="1" ht="15.75" x14ac:dyDescent="0.25">
      <c r="A52" s="12">
        <v>42</v>
      </c>
      <c r="B52" s="13" t="s">
        <v>54</v>
      </c>
      <c r="C52" s="14">
        <v>2010</v>
      </c>
      <c r="D52" s="14">
        <v>5</v>
      </c>
      <c r="E52" s="15">
        <f t="shared" si="0"/>
        <v>97500000</v>
      </c>
      <c r="F52" s="16">
        <v>97500000</v>
      </c>
      <c r="G52" s="17"/>
      <c r="H52" s="17">
        <v>29250000</v>
      </c>
    </row>
    <row r="53" spans="1:8" s="6" customFormat="1" ht="15.75" x14ac:dyDescent="0.25">
      <c r="A53" s="12">
        <v>43</v>
      </c>
      <c r="B53" s="13" t="s">
        <v>55</v>
      </c>
      <c r="C53" s="14">
        <v>2009</v>
      </c>
      <c r="D53" s="14">
        <v>2</v>
      </c>
      <c r="E53" s="15">
        <f t="shared" si="0"/>
        <v>39000000</v>
      </c>
      <c r="F53" s="16">
        <v>39000000</v>
      </c>
      <c r="G53" s="17"/>
      <c r="H53" s="17">
        <v>0</v>
      </c>
    </row>
    <row r="54" spans="1:8" s="6" customFormat="1" ht="31.5" x14ac:dyDescent="0.25">
      <c r="A54" s="12">
        <v>44</v>
      </c>
      <c r="B54" s="13" t="s">
        <v>56</v>
      </c>
      <c r="C54" s="14">
        <v>2011</v>
      </c>
      <c r="D54" s="14">
        <v>1</v>
      </c>
      <c r="E54" s="15">
        <f t="shared" si="0"/>
        <v>35489000</v>
      </c>
      <c r="F54" s="16">
        <v>35489000</v>
      </c>
      <c r="G54" s="17"/>
      <c r="H54" s="17">
        <v>8872250</v>
      </c>
    </row>
    <row r="55" spans="1:8" s="6" customFormat="1" ht="31.5" x14ac:dyDescent="0.25">
      <c r="A55" s="12">
        <v>45</v>
      </c>
      <c r="B55" s="13" t="s">
        <v>57</v>
      </c>
      <c r="C55" s="14">
        <v>2010</v>
      </c>
      <c r="D55" s="14">
        <v>7</v>
      </c>
      <c r="E55" s="15">
        <f t="shared" si="0"/>
        <v>98000000</v>
      </c>
      <c r="F55" s="16">
        <v>98000000</v>
      </c>
      <c r="G55" s="17"/>
      <c r="H55" s="18">
        <v>12250000</v>
      </c>
    </row>
    <row r="56" spans="1:8" s="6" customFormat="1" ht="15.75" x14ac:dyDescent="0.25">
      <c r="A56" s="12">
        <v>46</v>
      </c>
      <c r="B56" s="13" t="s">
        <v>58</v>
      </c>
      <c r="C56" s="14">
        <v>2009</v>
      </c>
      <c r="D56" s="14">
        <v>9</v>
      </c>
      <c r="E56" s="15">
        <f t="shared" si="0"/>
        <v>142200000</v>
      </c>
      <c r="F56" s="16">
        <v>142200000</v>
      </c>
      <c r="G56" s="17"/>
      <c r="H56" s="17">
        <v>28440000</v>
      </c>
    </row>
    <row r="57" spans="1:8" s="6" customFormat="1" ht="15.75" x14ac:dyDescent="0.25">
      <c r="A57" s="12">
        <v>47</v>
      </c>
      <c r="B57" s="21" t="s">
        <v>59</v>
      </c>
      <c r="C57" s="14">
        <v>2011</v>
      </c>
      <c r="D57" s="14">
        <v>10</v>
      </c>
      <c r="E57" s="15">
        <f t="shared" si="0"/>
        <v>65000000</v>
      </c>
      <c r="F57" s="17">
        <v>65000000</v>
      </c>
      <c r="G57" s="17"/>
      <c r="H57" s="17">
        <v>26000000</v>
      </c>
    </row>
    <row r="58" spans="1:8" s="6" customFormat="1" ht="15.75" x14ac:dyDescent="0.25">
      <c r="A58" s="12">
        <v>48</v>
      </c>
      <c r="B58" s="13" t="s">
        <v>60</v>
      </c>
      <c r="C58" s="12">
        <v>2009</v>
      </c>
      <c r="D58" s="14">
        <v>1</v>
      </c>
      <c r="E58" s="15">
        <f t="shared" si="0"/>
        <v>70000000</v>
      </c>
      <c r="F58" s="16">
        <v>70000000</v>
      </c>
      <c r="G58" s="17"/>
      <c r="H58" s="17">
        <v>14000000</v>
      </c>
    </row>
    <row r="59" spans="1:8" s="6" customFormat="1" ht="15.75" x14ac:dyDescent="0.25">
      <c r="A59" s="12">
        <v>49</v>
      </c>
      <c r="B59" s="13" t="s">
        <v>61</v>
      </c>
      <c r="C59" s="14">
        <v>2010</v>
      </c>
      <c r="D59" s="14">
        <v>1</v>
      </c>
      <c r="E59" s="15">
        <f t="shared" si="0"/>
        <v>72371000</v>
      </c>
      <c r="F59" s="17">
        <v>72371000</v>
      </c>
      <c r="G59" s="17"/>
      <c r="H59" s="17">
        <v>21711300</v>
      </c>
    </row>
    <row r="60" spans="1:8" s="6" customFormat="1" ht="15.75" x14ac:dyDescent="0.25">
      <c r="A60" s="12">
        <v>50</v>
      </c>
      <c r="B60" s="13" t="s">
        <v>62</v>
      </c>
      <c r="C60" s="14">
        <v>2010</v>
      </c>
      <c r="D60" s="14">
        <v>19</v>
      </c>
      <c r="E60" s="15">
        <f t="shared" si="0"/>
        <v>370500000</v>
      </c>
      <c r="F60" s="16">
        <v>370500000</v>
      </c>
      <c r="G60" s="17"/>
      <c r="H60" s="17">
        <v>111150000</v>
      </c>
    </row>
    <row r="61" spans="1:8" s="6" customFormat="1" ht="15.75" x14ac:dyDescent="0.25">
      <c r="A61" s="12">
        <v>51</v>
      </c>
      <c r="B61" s="13" t="s">
        <v>62</v>
      </c>
      <c r="C61" s="14">
        <v>2008</v>
      </c>
      <c r="D61" s="14">
        <v>5</v>
      </c>
      <c r="E61" s="15">
        <f t="shared" si="0"/>
        <v>96500000</v>
      </c>
      <c r="F61" s="16">
        <v>96500000</v>
      </c>
      <c r="G61" s="17"/>
      <c r="H61" s="17">
        <v>9650000</v>
      </c>
    </row>
    <row r="62" spans="1:8" s="6" customFormat="1" ht="15.75" x14ac:dyDescent="0.25">
      <c r="A62" s="12">
        <v>52</v>
      </c>
      <c r="B62" s="13" t="s">
        <v>62</v>
      </c>
      <c r="C62" s="14">
        <v>2009</v>
      </c>
      <c r="D62" s="14">
        <v>5</v>
      </c>
      <c r="E62" s="15">
        <f t="shared" si="0"/>
        <v>96000000</v>
      </c>
      <c r="F62" s="28">
        <v>96000000</v>
      </c>
      <c r="G62" s="17"/>
      <c r="H62" s="17">
        <v>19200000</v>
      </c>
    </row>
    <row r="63" spans="1:8" s="6" customFormat="1" ht="15.75" x14ac:dyDescent="0.25">
      <c r="A63" s="12">
        <v>53</v>
      </c>
      <c r="B63" s="13" t="s">
        <v>63</v>
      </c>
      <c r="C63" s="14">
        <v>2010</v>
      </c>
      <c r="D63" s="14">
        <v>20</v>
      </c>
      <c r="E63" s="15">
        <f t="shared" si="0"/>
        <v>390000000</v>
      </c>
      <c r="F63" s="16">
        <v>390000000</v>
      </c>
      <c r="G63" s="17"/>
      <c r="H63" s="17">
        <v>117000000</v>
      </c>
    </row>
    <row r="64" spans="1:8" s="6" customFormat="1" ht="15.75" x14ac:dyDescent="0.25">
      <c r="A64" s="12">
        <v>54</v>
      </c>
      <c r="B64" s="21" t="s">
        <v>63</v>
      </c>
      <c r="C64" s="12">
        <v>2011</v>
      </c>
      <c r="D64" s="14">
        <v>8</v>
      </c>
      <c r="E64" s="15">
        <f t="shared" si="0"/>
        <v>156000000</v>
      </c>
      <c r="F64" s="16">
        <v>156000000</v>
      </c>
      <c r="G64" s="17"/>
      <c r="H64" s="17">
        <v>62400000</v>
      </c>
    </row>
    <row r="65" spans="1:8" s="6" customFormat="1" ht="15.75" x14ac:dyDescent="0.25">
      <c r="A65" s="12">
        <v>55</v>
      </c>
      <c r="B65" s="13" t="s">
        <v>64</v>
      </c>
      <c r="C65" s="14">
        <v>2010</v>
      </c>
      <c r="D65" s="14">
        <v>5</v>
      </c>
      <c r="E65" s="15">
        <f t="shared" si="0"/>
        <v>97500000</v>
      </c>
      <c r="F65" s="16">
        <v>97500000</v>
      </c>
      <c r="G65" s="17"/>
      <c r="H65" s="17">
        <v>29250000</v>
      </c>
    </row>
    <row r="66" spans="1:8" s="6" customFormat="1" ht="15.75" x14ac:dyDescent="0.25">
      <c r="A66" s="12">
        <v>56</v>
      </c>
      <c r="B66" s="21" t="s">
        <v>64</v>
      </c>
      <c r="C66" s="14">
        <v>2011</v>
      </c>
      <c r="D66" s="14">
        <v>3</v>
      </c>
      <c r="E66" s="15">
        <f t="shared" si="0"/>
        <v>58500000</v>
      </c>
      <c r="F66" s="16">
        <v>58500000</v>
      </c>
      <c r="G66" s="17"/>
      <c r="H66" s="17">
        <v>23400000</v>
      </c>
    </row>
    <row r="67" spans="1:8" s="6" customFormat="1" ht="15.75" x14ac:dyDescent="0.25">
      <c r="A67" s="12">
        <v>57</v>
      </c>
      <c r="B67" s="13" t="s">
        <v>64</v>
      </c>
      <c r="C67" s="14">
        <v>2007</v>
      </c>
      <c r="D67" s="14">
        <v>10</v>
      </c>
      <c r="E67" s="15">
        <f t="shared" si="0"/>
        <v>185000000</v>
      </c>
      <c r="F67" s="16">
        <v>185000000</v>
      </c>
      <c r="G67" s="17"/>
      <c r="H67" s="17">
        <v>0</v>
      </c>
    </row>
    <row r="68" spans="1:8" s="6" customFormat="1" ht="15.75" x14ac:dyDescent="0.25">
      <c r="A68" s="12">
        <v>58</v>
      </c>
      <c r="B68" s="13" t="s">
        <v>65</v>
      </c>
      <c r="C68" s="12">
        <v>2010</v>
      </c>
      <c r="D68" s="14">
        <v>14</v>
      </c>
      <c r="E68" s="15">
        <f t="shared" si="0"/>
        <v>98000000</v>
      </c>
      <c r="F68" s="16">
        <v>98000000</v>
      </c>
      <c r="G68" s="17"/>
      <c r="H68" s="17">
        <v>29400000</v>
      </c>
    </row>
    <row r="69" spans="1:8" s="6" customFormat="1" ht="15.75" x14ac:dyDescent="0.25">
      <c r="A69" s="12">
        <v>59</v>
      </c>
      <c r="B69" s="13" t="s">
        <v>66</v>
      </c>
      <c r="C69" s="12">
        <v>2010</v>
      </c>
      <c r="D69" s="14">
        <v>10</v>
      </c>
      <c r="E69" s="15">
        <f t="shared" si="0"/>
        <v>70000000</v>
      </c>
      <c r="F69" s="16">
        <v>70000000</v>
      </c>
      <c r="G69" s="17"/>
      <c r="H69" s="17">
        <v>21000000</v>
      </c>
    </row>
    <row r="70" spans="1:8" s="6" customFormat="1" ht="15.75" x14ac:dyDescent="0.25">
      <c r="A70" s="12">
        <v>60</v>
      </c>
      <c r="B70" s="13" t="s">
        <v>67</v>
      </c>
      <c r="C70" s="12">
        <v>2010</v>
      </c>
      <c r="D70" s="14">
        <v>10</v>
      </c>
      <c r="E70" s="15">
        <f t="shared" si="0"/>
        <v>70000000</v>
      </c>
      <c r="F70" s="16">
        <v>70000000</v>
      </c>
      <c r="G70" s="17"/>
      <c r="H70" s="17">
        <v>21000000</v>
      </c>
    </row>
    <row r="71" spans="1:8" s="6" customFormat="1" ht="15.75" x14ac:dyDescent="0.25">
      <c r="A71" s="12">
        <v>61</v>
      </c>
      <c r="B71" s="13" t="s">
        <v>68</v>
      </c>
      <c r="C71" s="25">
        <v>2010</v>
      </c>
      <c r="D71" s="14">
        <v>2</v>
      </c>
      <c r="E71" s="15">
        <f t="shared" si="0"/>
        <v>70000000</v>
      </c>
      <c r="F71" s="16">
        <v>70000000</v>
      </c>
      <c r="G71" s="17"/>
      <c r="H71" s="26">
        <v>21000000</v>
      </c>
    </row>
    <row r="72" spans="1:8" s="6" customFormat="1" ht="15.75" x14ac:dyDescent="0.25">
      <c r="A72" s="12">
        <v>62</v>
      </c>
      <c r="B72" s="13" t="s">
        <v>69</v>
      </c>
      <c r="C72" s="12">
        <v>2010</v>
      </c>
      <c r="D72" s="14">
        <v>10</v>
      </c>
      <c r="E72" s="15">
        <f t="shared" si="0"/>
        <v>70000000</v>
      </c>
      <c r="F72" s="16">
        <v>70000000</v>
      </c>
      <c r="G72" s="17"/>
      <c r="H72" s="26">
        <v>21000000</v>
      </c>
    </row>
    <row r="73" spans="1:8" s="6" customFormat="1" ht="15.75" x14ac:dyDescent="0.25">
      <c r="A73" s="12">
        <v>63</v>
      </c>
      <c r="B73" s="13" t="s">
        <v>70</v>
      </c>
      <c r="C73" s="14">
        <v>2009</v>
      </c>
      <c r="D73" s="14">
        <v>10</v>
      </c>
      <c r="E73" s="15">
        <f t="shared" si="0"/>
        <v>70000000</v>
      </c>
      <c r="F73" s="16">
        <v>70000000</v>
      </c>
      <c r="G73" s="17"/>
      <c r="H73" s="17">
        <v>14000000</v>
      </c>
    </row>
    <row r="74" spans="1:8" s="6" customFormat="1" ht="15.75" x14ac:dyDescent="0.25">
      <c r="A74" s="12">
        <v>64</v>
      </c>
      <c r="B74" s="21" t="s">
        <v>71</v>
      </c>
      <c r="C74" s="14">
        <v>2011</v>
      </c>
      <c r="D74" s="14">
        <v>5</v>
      </c>
      <c r="E74" s="15">
        <f t="shared" si="0"/>
        <v>35000000</v>
      </c>
      <c r="F74" s="17">
        <v>35000000</v>
      </c>
      <c r="G74" s="17"/>
      <c r="H74" s="17">
        <v>14000000</v>
      </c>
    </row>
    <row r="75" spans="1:8" s="6" customFormat="1" ht="15.75" x14ac:dyDescent="0.25">
      <c r="A75" s="12">
        <v>65</v>
      </c>
      <c r="B75" s="21" t="s">
        <v>72</v>
      </c>
      <c r="C75" s="12">
        <v>2011</v>
      </c>
      <c r="D75" s="14">
        <v>3</v>
      </c>
      <c r="E75" s="15">
        <f t="shared" si="0"/>
        <v>21000000</v>
      </c>
      <c r="F75" s="16">
        <v>21000000</v>
      </c>
      <c r="G75" s="17"/>
      <c r="H75" s="17">
        <v>8400000</v>
      </c>
    </row>
    <row r="76" spans="1:8" s="6" customFormat="1" ht="15.75" x14ac:dyDescent="0.25">
      <c r="A76" s="12">
        <v>66</v>
      </c>
      <c r="B76" s="21" t="s">
        <v>73</v>
      </c>
      <c r="C76" s="14">
        <v>2011</v>
      </c>
      <c r="D76" s="14">
        <v>5</v>
      </c>
      <c r="E76" s="15">
        <f t="shared" ref="E76:E139" si="1">+F76+G76</f>
        <v>35000000</v>
      </c>
      <c r="F76" s="17">
        <v>35000000</v>
      </c>
      <c r="G76" s="17"/>
      <c r="H76" s="17">
        <v>14000000</v>
      </c>
    </row>
    <row r="77" spans="1:8" s="6" customFormat="1" ht="28.5" customHeight="1" x14ac:dyDescent="0.25">
      <c r="A77" s="12">
        <v>67</v>
      </c>
      <c r="B77" s="21" t="s">
        <v>74</v>
      </c>
      <c r="C77" s="14">
        <v>2011</v>
      </c>
      <c r="D77" s="14">
        <v>1</v>
      </c>
      <c r="E77" s="15">
        <f t="shared" si="1"/>
        <v>18598000</v>
      </c>
      <c r="F77" s="16">
        <v>18598000</v>
      </c>
      <c r="G77" s="17"/>
      <c r="H77" s="17">
        <v>7439200</v>
      </c>
    </row>
    <row r="78" spans="1:8" s="6" customFormat="1" ht="31.5" x14ac:dyDescent="0.25">
      <c r="A78" s="12">
        <v>68</v>
      </c>
      <c r="B78" s="21" t="s">
        <v>75</v>
      </c>
      <c r="C78" s="12">
        <v>2015</v>
      </c>
      <c r="D78" s="14">
        <v>8</v>
      </c>
      <c r="E78" s="15">
        <f t="shared" si="1"/>
        <v>714000000</v>
      </c>
      <c r="F78" s="16">
        <v>714000000</v>
      </c>
      <c r="G78" s="17"/>
      <c r="H78" s="17">
        <v>535500000</v>
      </c>
    </row>
    <row r="79" spans="1:8" s="6" customFormat="1" ht="31.5" x14ac:dyDescent="0.25">
      <c r="A79" s="12">
        <v>69</v>
      </c>
      <c r="B79" s="21" t="s">
        <v>76</v>
      </c>
      <c r="C79" s="12">
        <v>2015</v>
      </c>
      <c r="D79" s="14">
        <v>8</v>
      </c>
      <c r="E79" s="15">
        <f t="shared" si="1"/>
        <v>704424000</v>
      </c>
      <c r="F79" s="16">
        <v>704424000</v>
      </c>
      <c r="G79" s="17"/>
      <c r="H79" s="17">
        <v>528318000</v>
      </c>
    </row>
    <row r="80" spans="1:8" s="6" customFormat="1" ht="31.5" x14ac:dyDescent="0.25">
      <c r="A80" s="12">
        <v>70</v>
      </c>
      <c r="B80" s="21" t="s">
        <v>76</v>
      </c>
      <c r="C80" s="12">
        <v>2015</v>
      </c>
      <c r="D80" s="14">
        <v>8</v>
      </c>
      <c r="E80" s="15">
        <f t="shared" si="1"/>
        <v>702408000</v>
      </c>
      <c r="F80" s="16">
        <v>702408000</v>
      </c>
      <c r="G80" s="17"/>
      <c r="H80" s="17">
        <v>526806000</v>
      </c>
    </row>
    <row r="81" spans="1:8" s="6" customFormat="1" ht="15.75" x14ac:dyDescent="0.25">
      <c r="A81" s="12">
        <v>71</v>
      </c>
      <c r="B81" s="21" t="s">
        <v>77</v>
      </c>
      <c r="C81" s="14">
        <v>2011</v>
      </c>
      <c r="D81" s="14">
        <v>10</v>
      </c>
      <c r="E81" s="15">
        <f t="shared" si="1"/>
        <v>65000000</v>
      </c>
      <c r="F81" s="16">
        <v>65000000</v>
      </c>
      <c r="G81" s="17"/>
      <c r="H81" s="17">
        <v>26000000</v>
      </c>
    </row>
    <row r="82" spans="1:8" s="6" customFormat="1" ht="15.75" x14ac:dyDescent="0.25">
      <c r="A82" s="12">
        <v>72</v>
      </c>
      <c r="B82" s="13" t="s">
        <v>78</v>
      </c>
      <c r="C82" s="12">
        <v>2010</v>
      </c>
      <c r="D82" s="14">
        <v>2</v>
      </c>
      <c r="E82" s="15">
        <f t="shared" si="1"/>
        <v>84000000</v>
      </c>
      <c r="F82" s="16">
        <v>84000000</v>
      </c>
      <c r="G82" s="17"/>
      <c r="H82" s="17">
        <v>25200000</v>
      </c>
    </row>
    <row r="83" spans="1:8" s="6" customFormat="1" ht="31.5" x14ac:dyDescent="0.25">
      <c r="A83" s="12">
        <v>73</v>
      </c>
      <c r="B83" s="13" t="s">
        <v>79</v>
      </c>
      <c r="C83" s="12">
        <v>2009</v>
      </c>
      <c r="D83" s="14">
        <v>1</v>
      </c>
      <c r="E83" s="15">
        <f t="shared" si="1"/>
        <v>14956000</v>
      </c>
      <c r="F83" s="16">
        <v>14956000</v>
      </c>
      <c r="G83" s="17"/>
      <c r="H83" s="17">
        <v>2991200</v>
      </c>
    </row>
    <row r="84" spans="1:8" s="6" customFormat="1" ht="15.75" x14ac:dyDescent="0.25">
      <c r="A84" s="12">
        <v>74</v>
      </c>
      <c r="B84" s="13" t="s">
        <v>80</v>
      </c>
      <c r="C84" s="14">
        <v>2010</v>
      </c>
      <c r="D84" s="14">
        <v>2</v>
      </c>
      <c r="E84" s="15">
        <f t="shared" si="1"/>
        <v>74000000</v>
      </c>
      <c r="F84" s="16">
        <v>74000000</v>
      </c>
      <c r="G84" s="17"/>
      <c r="H84" s="17">
        <v>22200000</v>
      </c>
    </row>
    <row r="85" spans="1:8" s="6" customFormat="1" ht="15.75" x14ac:dyDescent="0.25">
      <c r="A85" s="12">
        <v>75</v>
      </c>
      <c r="B85" s="29" t="s">
        <v>81</v>
      </c>
      <c r="C85" s="14">
        <v>2012</v>
      </c>
      <c r="D85" s="24">
        <v>2</v>
      </c>
      <c r="E85" s="15">
        <f t="shared" si="1"/>
        <v>48000000</v>
      </c>
      <c r="F85" s="16">
        <v>48000000</v>
      </c>
      <c r="G85" s="17"/>
      <c r="H85" s="18">
        <v>24000000</v>
      </c>
    </row>
    <row r="86" spans="1:8" s="6" customFormat="1" ht="15.75" x14ac:dyDescent="0.25">
      <c r="A86" s="12">
        <v>76</v>
      </c>
      <c r="B86" s="13" t="s">
        <v>82</v>
      </c>
      <c r="C86" s="12">
        <v>2010</v>
      </c>
      <c r="D86" s="14">
        <v>6</v>
      </c>
      <c r="E86" s="15">
        <f t="shared" si="1"/>
        <v>42000000</v>
      </c>
      <c r="F86" s="16">
        <v>42000000</v>
      </c>
      <c r="G86" s="17"/>
      <c r="H86" s="17">
        <v>12600000</v>
      </c>
    </row>
    <row r="87" spans="1:8" s="6" customFormat="1" ht="15.75" x14ac:dyDescent="0.25">
      <c r="A87" s="12">
        <v>77</v>
      </c>
      <c r="B87" s="13" t="s">
        <v>83</v>
      </c>
      <c r="C87" s="14">
        <v>2010</v>
      </c>
      <c r="D87" s="14">
        <v>10</v>
      </c>
      <c r="E87" s="15">
        <f t="shared" si="1"/>
        <v>70000000</v>
      </c>
      <c r="F87" s="16">
        <v>70000000</v>
      </c>
      <c r="G87" s="17"/>
      <c r="H87" s="17">
        <v>21000000</v>
      </c>
    </row>
    <row r="88" spans="1:8" s="6" customFormat="1" ht="15.75" x14ac:dyDescent="0.25">
      <c r="A88" s="12">
        <v>78</v>
      </c>
      <c r="B88" s="21" t="s">
        <v>84</v>
      </c>
      <c r="C88" s="12">
        <v>2011</v>
      </c>
      <c r="D88" s="14">
        <v>5</v>
      </c>
      <c r="E88" s="15">
        <f t="shared" si="1"/>
        <v>35000000</v>
      </c>
      <c r="F88" s="16">
        <v>35000000</v>
      </c>
      <c r="G88" s="17"/>
      <c r="H88" s="17">
        <v>14000000</v>
      </c>
    </row>
    <row r="89" spans="1:8" s="6" customFormat="1" ht="15.75" x14ac:dyDescent="0.25">
      <c r="A89" s="12">
        <v>79</v>
      </c>
      <c r="B89" s="21" t="s">
        <v>85</v>
      </c>
      <c r="C89" s="12">
        <v>2011</v>
      </c>
      <c r="D89" s="14">
        <v>10</v>
      </c>
      <c r="E89" s="15">
        <f t="shared" si="1"/>
        <v>70000000</v>
      </c>
      <c r="F89" s="16">
        <v>70000000</v>
      </c>
      <c r="G89" s="17"/>
      <c r="H89" s="17">
        <v>28000000</v>
      </c>
    </row>
    <row r="90" spans="1:8" s="6" customFormat="1" ht="15.75" x14ac:dyDescent="0.25">
      <c r="A90" s="12">
        <v>80</v>
      </c>
      <c r="B90" s="13" t="s">
        <v>86</v>
      </c>
      <c r="C90" s="12">
        <v>2009</v>
      </c>
      <c r="D90" s="14">
        <v>10</v>
      </c>
      <c r="E90" s="15">
        <f t="shared" si="1"/>
        <v>70000000</v>
      </c>
      <c r="F90" s="16">
        <v>70000000</v>
      </c>
      <c r="G90" s="17"/>
      <c r="H90" s="17">
        <v>14000000</v>
      </c>
    </row>
    <row r="91" spans="1:8" s="6" customFormat="1" ht="15.75" x14ac:dyDescent="0.25">
      <c r="A91" s="12">
        <v>81</v>
      </c>
      <c r="B91" s="13" t="s">
        <v>87</v>
      </c>
      <c r="C91" s="14">
        <v>2009</v>
      </c>
      <c r="D91" s="14">
        <v>1</v>
      </c>
      <c r="E91" s="15">
        <f t="shared" si="1"/>
        <v>15000000</v>
      </c>
      <c r="F91" s="16">
        <v>15000000</v>
      </c>
      <c r="G91" s="17"/>
      <c r="H91" s="17">
        <v>3000000</v>
      </c>
    </row>
    <row r="92" spans="1:8" s="6" customFormat="1" ht="15.75" x14ac:dyDescent="0.25">
      <c r="A92" s="12">
        <v>82</v>
      </c>
      <c r="B92" s="13" t="s">
        <v>88</v>
      </c>
      <c r="C92" s="14">
        <v>2010</v>
      </c>
      <c r="D92" s="14">
        <v>1</v>
      </c>
      <c r="E92" s="15">
        <f t="shared" si="1"/>
        <v>12500000</v>
      </c>
      <c r="F92" s="17">
        <v>12500000</v>
      </c>
      <c r="G92" s="17"/>
      <c r="H92" s="17">
        <v>3750000</v>
      </c>
    </row>
    <row r="93" spans="1:8" s="6" customFormat="1" ht="15.75" x14ac:dyDescent="0.25">
      <c r="A93" s="12">
        <v>83</v>
      </c>
      <c r="B93" s="29" t="s">
        <v>89</v>
      </c>
      <c r="C93" s="25">
        <v>2014</v>
      </c>
      <c r="D93" s="24">
        <v>1</v>
      </c>
      <c r="E93" s="15">
        <f t="shared" si="1"/>
        <v>8500000</v>
      </c>
      <c r="F93" s="18">
        <v>8500000</v>
      </c>
      <c r="G93" s="17"/>
      <c r="H93" s="26">
        <v>5312500</v>
      </c>
    </row>
    <row r="94" spans="1:8" s="6" customFormat="1" ht="15.75" x14ac:dyDescent="0.25">
      <c r="A94" s="12">
        <v>84</v>
      </c>
      <c r="B94" s="13" t="s">
        <v>90</v>
      </c>
      <c r="C94" s="14">
        <v>2009</v>
      </c>
      <c r="D94" s="14">
        <v>2</v>
      </c>
      <c r="E94" s="15">
        <f t="shared" si="1"/>
        <v>17000000</v>
      </c>
      <c r="F94" s="17">
        <v>17000000</v>
      </c>
      <c r="G94" s="17"/>
      <c r="H94" s="17">
        <v>0</v>
      </c>
    </row>
    <row r="95" spans="1:8" s="6" customFormat="1" ht="26.25" customHeight="1" x14ac:dyDescent="0.25">
      <c r="A95" s="12">
        <v>85</v>
      </c>
      <c r="B95" s="13" t="s">
        <v>91</v>
      </c>
      <c r="C95" s="14">
        <v>2009</v>
      </c>
      <c r="D95" s="14">
        <v>2</v>
      </c>
      <c r="E95" s="15">
        <f t="shared" si="1"/>
        <v>17000000</v>
      </c>
      <c r="F95" s="17">
        <v>17000000</v>
      </c>
      <c r="G95" s="17"/>
      <c r="H95" s="17">
        <v>0</v>
      </c>
    </row>
    <row r="96" spans="1:8" s="6" customFormat="1" ht="31.5" x14ac:dyDescent="0.25">
      <c r="A96" s="12">
        <v>86</v>
      </c>
      <c r="B96" s="13" t="s">
        <v>92</v>
      </c>
      <c r="C96" s="14">
        <v>2010</v>
      </c>
      <c r="D96" s="14">
        <v>1</v>
      </c>
      <c r="E96" s="15">
        <f t="shared" si="1"/>
        <v>13000000</v>
      </c>
      <c r="F96" s="16">
        <v>13000000</v>
      </c>
      <c r="G96" s="17"/>
      <c r="H96" s="17">
        <v>1625000</v>
      </c>
    </row>
    <row r="97" spans="1:8" s="6" customFormat="1" ht="31.5" x14ac:dyDescent="0.25">
      <c r="A97" s="12">
        <v>87</v>
      </c>
      <c r="B97" s="13" t="s">
        <v>93</v>
      </c>
      <c r="C97" s="14">
        <v>1998</v>
      </c>
      <c r="D97" s="14">
        <v>1</v>
      </c>
      <c r="E97" s="15">
        <f t="shared" si="1"/>
        <v>82496000</v>
      </c>
      <c r="F97" s="17">
        <v>82496000</v>
      </c>
      <c r="G97" s="17"/>
      <c r="H97" s="17">
        <v>0</v>
      </c>
    </row>
    <row r="98" spans="1:8" s="6" customFormat="1" ht="31.5" x14ac:dyDescent="0.25">
      <c r="A98" s="12">
        <v>88</v>
      </c>
      <c r="B98" s="21" t="s">
        <v>94</v>
      </c>
      <c r="C98" s="14">
        <v>2015</v>
      </c>
      <c r="D98" s="14">
        <v>1</v>
      </c>
      <c r="E98" s="15">
        <f t="shared" si="1"/>
        <v>21424700</v>
      </c>
      <c r="F98" s="17">
        <v>21424700</v>
      </c>
      <c r="G98" s="17"/>
      <c r="H98" s="17">
        <v>12854820</v>
      </c>
    </row>
    <row r="99" spans="1:8" s="6" customFormat="1" ht="15.75" x14ac:dyDescent="0.25">
      <c r="A99" s="12">
        <v>89</v>
      </c>
      <c r="B99" s="13" t="s">
        <v>95</v>
      </c>
      <c r="C99" s="14">
        <v>2016</v>
      </c>
      <c r="D99" s="14">
        <v>1</v>
      </c>
      <c r="E99" s="15">
        <f t="shared" si="1"/>
        <v>24200000</v>
      </c>
      <c r="F99" s="16">
        <v>24200000</v>
      </c>
      <c r="G99" s="17"/>
      <c r="H99" s="17">
        <v>19360000</v>
      </c>
    </row>
    <row r="100" spans="1:8" s="6" customFormat="1" ht="15.75" x14ac:dyDescent="0.25">
      <c r="A100" s="12">
        <v>90</v>
      </c>
      <c r="B100" s="13" t="s">
        <v>96</v>
      </c>
      <c r="C100" s="14">
        <v>2008</v>
      </c>
      <c r="D100" s="14">
        <v>1</v>
      </c>
      <c r="E100" s="15">
        <f t="shared" si="1"/>
        <v>7200000</v>
      </c>
      <c r="F100" s="16">
        <v>7200000</v>
      </c>
      <c r="G100" s="17"/>
      <c r="H100" s="17">
        <v>720000</v>
      </c>
    </row>
    <row r="101" spans="1:8" s="6" customFormat="1" ht="31.5" x14ac:dyDescent="0.25">
      <c r="A101" s="12">
        <v>91</v>
      </c>
      <c r="B101" s="13" t="s">
        <v>97</v>
      </c>
      <c r="C101" s="14">
        <v>2008</v>
      </c>
      <c r="D101" s="14">
        <v>1</v>
      </c>
      <c r="E101" s="15">
        <f t="shared" si="1"/>
        <v>13750000</v>
      </c>
      <c r="F101" s="17">
        <v>13750000</v>
      </c>
      <c r="G101" s="17"/>
      <c r="H101" s="17">
        <v>1375000</v>
      </c>
    </row>
    <row r="102" spans="1:8" s="6" customFormat="1" ht="27" customHeight="1" x14ac:dyDescent="0.25">
      <c r="A102" s="12">
        <v>92</v>
      </c>
      <c r="B102" s="13" t="s">
        <v>98</v>
      </c>
      <c r="C102" s="14">
        <v>2009</v>
      </c>
      <c r="D102" s="14">
        <v>1</v>
      </c>
      <c r="E102" s="15">
        <f t="shared" si="1"/>
        <v>16500000</v>
      </c>
      <c r="F102" s="16"/>
      <c r="G102" s="16">
        <v>16500000</v>
      </c>
      <c r="H102" s="17">
        <v>3300000</v>
      </c>
    </row>
    <row r="103" spans="1:8" s="6" customFormat="1" ht="15.75" x14ac:dyDescent="0.25">
      <c r="A103" s="12">
        <v>93</v>
      </c>
      <c r="B103" s="13" t="s">
        <v>99</v>
      </c>
      <c r="C103" s="14">
        <v>2016</v>
      </c>
      <c r="D103" s="14">
        <v>1</v>
      </c>
      <c r="E103" s="15">
        <f t="shared" si="1"/>
        <v>38740000</v>
      </c>
      <c r="F103" s="16">
        <v>38740000</v>
      </c>
      <c r="G103" s="17"/>
      <c r="H103" s="17">
        <v>30992000</v>
      </c>
    </row>
    <row r="104" spans="1:8" s="6" customFormat="1" ht="15.75" x14ac:dyDescent="0.25">
      <c r="A104" s="12">
        <v>94</v>
      </c>
      <c r="B104" s="13" t="s">
        <v>100</v>
      </c>
      <c r="C104" s="12">
        <v>2016</v>
      </c>
      <c r="D104" s="14">
        <v>1</v>
      </c>
      <c r="E104" s="15">
        <f t="shared" si="1"/>
        <v>21835000</v>
      </c>
      <c r="F104" s="16">
        <v>21835000</v>
      </c>
      <c r="G104" s="17"/>
      <c r="H104" s="17">
        <v>17468000</v>
      </c>
    </row>
    <row r="105" spans="1:8" s="6" customFormat="1" ht="15.75" x14ac:dyDescent="0.25">
      <c r="A105" s="12">
        <v>95</v>
      </c>
      <c r="B105" s="13" t="s">
        <v>101</v>
      </c>
      <c r="C105" s="12">
        <v>2009</v>
      </c>
      <c r="D105" s="14">
        <v>1</v>
      </c>
      <c r="E105" s="15">
        <f t="shared" si="1"/>
        <v>6500000</v>
      </c>
      <c r="F105" s="16">
        <v>6500000</v>
      </c>
      <c r="G105" s="17"/>
      <c r="H105" s="17">
        <v>1300000</v>
      </c>
    </row>
    <row r="106" spans="1:8" s="6" customFormat="1" ht="15.75" x14ac:dyDescent="0.25">
      <c r="A106" s="12">
        <v>96</v>
      </c>
      <c r="B106" s="13" t="s">
        <v>102</v>
      </c>
      <c r="C106" s="14">
        <v>2000</v>
      </c>
      <c r="D106" s="14">
        <v>1</v>
      </c>
      <c r="E106" s="15">
        <f t="shared" si="1"/>
        <v>11495000</v>
      </c>
      <c r="F106" s="17">
        <v>11495000</v>
      </c>
      <c r="G106" s="17"/>
      <c r="H106" s="17">
        <v>0</v>
      </c>
    </row>
    <row r="107" spans="1:8" s="6" customFormat="1" ht="15.75" x14ac:dyDescent="0.25">
      <c r="A107" s="12">
        <v>97</v>
      </c>
      <c r="B107" s="13" t="s">
        <v>103</v>
      </c>
      <c r="C107" s="14">
        <v>2006</v>
      </c>
      <c r="D107" s="14">
        <v>1</v>
      </c>
      <c r="E107" s="15">
        <f t="shared" si="1"/>
        <v>43598500</v>
      </c>
      <c r="F107" s="17">
        <v>43598500</v>
      </c>
      <c r="G107" s="17"/>
      <c r="H107" s="17">
        <v>0</v>
      </c>
    </row>
    <row r="108" spans="1:8" s="6" customFormat="1" ht="15.75" x14ac:dyDescent="0.25">
      <c r="A108" s="12">
        <v>98</v>
      </c>
      <c r="B108" s="13" t="s">
        <v>104</v>
      </c>
      <c r="C108" s="14">
        <v>2010</v>
      </c>
      <c r="D108" s="14">
        <v>4</v>
      </c>
      <c r="E108" s="15">
        <f t="shared" si="1"/>
        <v>29600000</v>
      </c>
      <c r="F108" s="17">
        <v>29600000</v>
      </c>
      <c r="G108" s="17"/>
      <c r="H108" s="17">
        <v>3700000</v>
      </c>
    </row>
    <row r="109" spans="1:8" s="6" customFormat="1" ht="15.75" x14ac:dyDescent="0.25">
      <c r="A109" s="12">
        <v>99</v>
      </c>
      <c r="B109" s="13" t="s">
        <v>105</v>
      </c>
      <c r="C109" s="14">
        <v>2009</v>
      </c>
      <c r="D109" s="14">
        <v>1</v>
      </c>
      <c r="E109" s="15">
        <f t="shared" si="1"/>
        <v>9000000</v>
      </c>
      <c r="F109" s="16">
        <v>9000000</v>
      </c>
      <c r="G109" s="17"/>
      <c r="H109" s="18">
        <v>1800000</v>
      </c>
    </row>
    <row r="110" spans="1:8" s="6" customFormat="1" ht="15.75" x14ac:dyDescent="0.25">
      <c r="A110" s="12">
        <v>100</v>
      </c>
      <c r="B110" s="13" t="s">
        <v>106</v>
      </c>
      <c r="C110" s="25">
        <v>2010</v>
      </c>
      <c r="D110" s="14">
        <v>10</v>
      </c>
      <c r="E110" s="15">
        <f t="shared" si="1"/>
        <v>52500000</v>
      </c>
      <c r="F110" s="16">
        <v>52500000</v>
      </c>
      <c r="G110" s="17"/>
      <c r="H110" s="26">
        <v>15750000</v>
      </c>
    </row>
    <row r="111" spans="1:8" s="6" customFormat="1" ht="15.75" x14ac:dyDescent="0.25">
      <c r="A111" s="12">
        <v>101</v>
      </c>
      <c r="B111" s="13" t="s">
        <v>107</v>
      </c>
      <c r="C111" s="14">
        <v>2010</v>
      </c>
      <c r="D111" s="14">
        <v>1</v>
      </c>
      <c r="E111" s="15">
        <f t="shared" si="1"/>
        <v>5000000</v>
      </c>
      <c r="F111" s="17">
        <v>5000000</v>
      </c>
      <c r="G111" s="17"/>
      <c r="H111" s="17">
        <v>0</v>
      </c>
    </row>
    <row r="112" spans="1:8" s="6" customFormat="1" ht="31.5" x14ac:dyDescent="0.25">
      <c r="A112" s="12">
        <v>102</v>
      </c>
      <c r="B112" s="29" t="s">
        <v>108</v>
      </c>
      <c r="C112" s="12">
        <v>2012</v>
      </c>
      <c r="D112" s="24">
        <v>1</v>
      </c>
      <c r="E112" s="15">
        <f t="shared" si="1"/>
        <v>65000000</v>
      </c>
      <c r="F112" s="20"/>
      <c r="G112" s="16">
        <v>65000000</v>
      </c>
      <c r="H112" s="17">
        <v>24375000</v>
      </c>
    </row>
    <row r="113" spans="1:8" s="6" customFormat="1" ht="15.75" x14ac:dyDescent="0.25">
      <c r="A113" s="12">
        <v>103</v>
      </c>
      <c r="B113" s="13" t="s">
        <v>109</v>
      </c>
      <c r="C113" s="12">
        <v>2000</v>
      </c>
      <c r="D113" s="14">
        <v>2</v>
      </c>
      <c r="E113" s="15">
        <f t="shared" si="1"/>
        <v>44600000</v>
      </c>
      <c r="F113" s="16">
        <v>44600000</v>
      </c>
      <c r="G113" s="17"/>
      <c r="H113" s="17">
        <v>0</v>
      </c>
    </row>
    <row r="114" spans="1:8" s="6" customFormat="1" ht="15.75" x14ac:dyDescent="0.25">
      <c r="A114" s="12">
        <v>104</v>
      </c>
      <c r="B114" s="13" t="s">
        <v>110</v>
      </c>
      <c r="C114" s="25">
        <v>2001</v>
      </c>
      <c r="D114" s="14">
        <v>12</v>
      </c>
      <c r="E114" s="15">
        <f t="shared" si="1"/>
        <v>60000000</v>
      </c>
      <c r="F114" s="17">
        <v>60000000</v>
      </c>
      <c r="G114" s="18"/>
      <c r="H114" s="26">
        <v>0</v>
      </c>
    </row>
    <row r="115" spans="1:8" s="6" customFormat="1" ht="15.75" x14ac:dyDescent="0.25">
      <c r="A115" s="12">
        <v>105</v>
      </c>
      <c r="B115" s="13" t="s">
        <v>111</v>
      </c>
      <c r="C115" s="14">
        <v>2010</v>
      </c>
      <c r="D115" s="14">
        <v>4</v>
      </c>
      <c r="E115" s="15">
        <f t="shared" si="1"/>
        <v>50000000</v>
      </c>
      <c r="F115" s="17">
        <v>50000000</v>
      </c>
      <c r="G115" s="17"/>
      <c r="H115" s="17">
        <v>15000000</v>
      </c>
    </row>
    <row r="116" spans="1:8" s="6" customFormat="1" ht="15.75" x14ac:dyDescent="0.25">
      <c r="A116" s="12">
        <v>106</v>
      </c>
      <c r="B116" s="13" t="s">
        <v>112</v>
      </c>
      <c r="C116" s="25">
        <v>1998</v>
      </c>
      <c r="D116" s="14">
        <v>1</v>
      </c>
      <c r="E116" s="15">
        <f t="shared" si="1"/>
        <v>28722000</v>
      </c>
      <c r="F116" s="16">
        <v>28722000</v>
      </c>
      <c r="G116" s="17"/>
      <c r="H116" s="26">
        <v>0</v>
      </c>
    </row>
    <row r="117" spans="1:8" s="6" customFormat="1" ht="15.75" x14ac:dyDescent="0.25">
      <c r="A117" s="12">
        <v>107</v>
      </c>
      <c r="B117" s="13" t="s">
        <v>113</v>
      </c>
      <c r="C117" s="14">
        <v>1998</v>
      </c>
      <c r="D117" s="14">
        <v>1</v>
      </c>
      <c r="E117" s="15">
        <f t="shared" si="1"/>
        <v>124535000</v>
      </c>
      <c r="F117" s="30">
        <v>124535000</v>
      </c>
      <c r="G117" s="17"/>
      <c r="H117" s="17">
        <v>0</v>
      </c>
    </row>
    <row r="118" spans="1:8" s="6" customFormat="1" ht="78.75" x14ac:dyDescent="0.25">
      <c r="A118" s="12">
        <v>108</v>
      </c>
      <c r="B118" s="13" t="s">
        <v>114</v>
      </c>
      <c r="C118" s="14">
        <v>1998</v>
      </c>
      <c r="D118" s="14">
        <v>1</v>
      </c>
      <c r="E118" s="15">
        <f t="shared" si="1"/>
        <v>102000000</v>
      </c>
      <c r="F118" s="16">
        <v>102000000</v>
      </c>
      <c r="G118" s="17"/>
      <c r="H118" s="17">
        <v>0</v>
      </c>
    </row>
    <row r="119" spans="1:8" s="6" customFormat="1" ht="15.75" x14ac:dyDescent="0.25">
      <c r="A119" s="12">
        <v>109</v>
      </c>
      <c r="B119" s="13" t="s">
        <v>115</v>
      </c>
      <c r="C119" s="14">
        <v>2010</v>
      </c>
      <c r="D119" s="14">
        <v>4</v>
      </c>
      <c r="E119" s="15">
        <f t="shared" si="1"/>
        <v>39200000</v>
      </c>
      <c r="F119" s="17">
        <v>39200000</v>
      </c>
      <c r="G119" s="17"/>
      <c r="H119" s="17">
        <v>11760000</v>
      </c>
    </row>
    <row r="120" spans="1:8" s="6" customFormat="1" ht="15.75" x14ac:dyDescent="0.25">
      <c r="A120" s="12">
        <v>110</v>
      </c>
      <c r="B120" s="13" t="s">
        <v>116</v>
      </c>
      <c r="C120" s="14">
        <v>2013</v>
      </c>
      <c r="D120" s="14">
        <v>1</v>
      </c>
      <c r="E120" s="15">
        <f t="shared" si="1"/>
        <v>16000000</v>
      </c>
      <c r="F120" s="16">
        <v>16000000</v>
      </c>
      <c r="G120" s="17"/>
      <c r="H120" s="17">
        <v>9600000</v>
      </c>
    </row>
    <row r="121" spans="1:8" s="6" customFormat="1" ht="15.75" x14ac:dyDescent="0.25">
      <c r="A121" s="12">
        <v>111</v>
      </c>
      <c r="B121" s="29" t="s">
        <v>117</v>
      </c>
      <c r="C121" s="12">
        <v>2014</v>
      </c>
      <c r="D121" s="24">
        <v>1</v>
      </c>
      <c r="E121" s="15">
        <f t="shared" si="1"/>
        <v>35000000</v>
      </c>
      <c r="F121" s="16">
        <v>35000000</v>
      </c>
      <c r="G121" s="17"/>
      <c r="H121" s="17">
        <v>21875000</v>
      </c>
    </row>
    <row r="122" spans="1:8" s="6" customFormat="1" ht="15.75" x14ac:dyDescent="0.25">
      <c r="A122" s="12">
        <v>112</v>
      </c>
      <c r="B122" s="13" t="s">
        <v>118</v>
      </c>
      <c r="C122" s="25">
        <v>1998</v>
      </c>
      <c r="D122" s="14">
        <v>1</v>
      </c>
      <c r="E122" s="15">
        <f t="shared" si="1"/>
        <v>64933000</v>
      </c>
      <c r="F122" s="16">
        <v>64933000</v>
      </c>
      <c r="G122" s="17"/>
      <c r="H122" s="26">
        <v>0</v>
      </c>
    </row>
    <row r="123" spans="1:8" s="6" customFormat="1" ht="62.25" customHeight="1" x14ac:dyDescent="0.25">
      <c r="A123" s="12">
        <v>113</v>
      </c>
      <c r="B123" s="13" t="s">
        <v>119</v>
      </c>
      <c r="C123" s="14">
        <v>1998</v>
      </c>
      <c r="D123" s="14">
        <v>1</v>
      </c>
      <c r="E123" s="15">
        <f t="shared" si="1"/>
        <v>80000000</v>
      </c>
      <c r="F123" s="22">
        <v>80000000</v>
      </c>
      <c r="G123" s="17"/>
      <c r="H123" s="17">
        <v>0</v>
      </c>
    </row>
    <row r="124" spans="1:8" s="6" customFormat="1" ht="44.25" customHeight="1" x14ac:dyDescent="0.25">
      <c r="A124" s="12">
        <v>114</v>
      </c>
      <c r="B124" s="21" t="s">
        <v>120</v>
      </c>
      <c r="C124" s="14">
        <v>2014</v>
      </c>
      <c r="D124" s="24">
        <v>8</v>
      </c>
      <c r="E124" s="15">
        <f t="shared" si="1"/>
        <v>73216000</v>
      </c>
      <c r="F124" s="16">
        <v>73216000</v>
      </c>
      <c r="G124" s="17"/>
      <c r="H124" s="17">
        <v>45760000</v>
      </c>
    </row>
    <row r="125" spans="1:8" s="6" customFormat="1" ht="31.5" x14ac:dyDescent="0.25">
      <c r="A125" s="12">
        <v>115</v>
      </c>
      <c r="B125" s="21" t="s">
        <v>121</v>
      </c>
      <c r="C125" s="14">
        <v>2014</v>
      </c>
      <c r="D125" s="24">
        <v>8</v>
      </c>
      <c r="E125" s="15">
        <f t="shared" si="1"/>
        <v>68000000</v>
      </c>
      <c r="F125" s="16">
        <v>68000000</v>
      </c>
      <c r="G125" s="17"/>
      <c r="H125" s="17">
        <v>42500000</v>
      </c>
    </row>
    <row r="126" spans="1:8" s="6" customFormat="1" ht="30" customHeight="1" x14ac:dyDescent="0.25">
      <c r="A126" s="12">
        <v>116</v>
      </c>
      <c r="B126" s="13" t="s">
        <v>122</v>
      </c>
      <c r="C126" s="14">
        <v>1994</v>
      </c>
      <c r="D126" s="14">
        <v>1</v>
      </c>
      <c r="E126" s="15">
        <f t="shared" si="1"/>
        <v>9500000</v>
      </c>
      <c r="F126" s="16">
        <v>9500000</v>
      </c>
      <c r="G126" s="17"/>
      <c r="H126" s="18">
        <v>0</v>
      </c>
    </row>
    <row r="127" spans="1:8" s="6" customFormat="1" ht="15.75" x14ac:dyDescent="0.25">
      <c r="A127" s="12">
        <v>117</v>
      </c>
      <c r="B127" s="13" t="s">
        <v>123</v>
      </c>
      <c r="C127" s="14">
        <v>1999</v>
      </c>
      <c r="D127" s="14">
        <v>2</v>
      </c>
      <c r="E127" s="15">
        <f t="shared" si="1"/>
        <v>14000000</v>
      </c>
      <c r="F127" s="16">
        <v>14000000</v>
      </c>
      <c r="G127" s="17"/>
      <c r="H127" s="17">
        <v>0</v>
      </c>
    </row>
    <row r="128" spans="1:8" s="6" customFormat="1" ht="15.75" x14ac:dyDescent="0.25">
      <c r="A128" s="12">
        <v>118</v>
      </c>
      <c r="B128" s="29" t="s">
        <v>124</v>
      </c>
      <c r="C128" s="14">
        <v>2014</v>
      </c>
      <c r="D128" s="24">
        <v>4</v>
      </c>
      <c r="E128" s="15">
        <f t="shared" si="1"/>
        <v>64000000</v>
      </c>
      <c r="F128" s="17">
        <v>64000000</v>
      </c>
      <c r="G128" s="17"/>
      <c r="H128" s="17">
        <v>40000000</v>
      </c>
    </row>
    <row r="129" spans="1:8" s="6" customFormat="1" ht="31.5" x14ac:dyDescent="0.25">
      <c r="A129" s="12">
        <v>119</v>
      </c>
      <c r="B129" s="13" t="s">
        <v>125</v>
      </c>
      <c r="C129" s="25">
        <v>1998</v>
      </c>
      <c r="D129" s="14">
        <v>1</v>
      </c>
      <c r="E129" s="15">
        <f t="shared" si="1"/>
        <v>5000000</v>
      </c>
      <c r="F129" s="17">
        <v>5000000</v>
      </c>
      <c r="G129" s="18"/>
      <c r="H129" s="26">
        <v>0</v>
      </c>
    </row>
    <row r="130" spans="1:8" s="6" customFormat="1" ht="31.5" x14ac:dyDescent="0.25">
      <c r="A130" s="12">
        <v>120</v>
      </c>
      <c r="B130" s="13" t="s">
        <v>126</v>
      </c>
      <c r="C130" s="25">
        <v>1998</v>
      </c>
      <c r="D130" s="14">
        <v>1</v>
      </c>
      <c r="E130" s="15">
        <f t="shared" si="1"/>
        <v>5000000</v>
      </c>
      <c r="F130" s="17">
        <v>5000000</v>
      </c>
      <c r="G130" s="18"/>
      <c r="H130" s="26">
        <v>0</v>
      </c>
    </row>
    <row r="131" spans="1:8" s="6" customFormat="1" ht="31.5" x14ac:dyDescent="0.25">
      <c r="A131" s="12">
        <v>121</v>
      </c>
      <c r="B131" s="13" t="s">
        <v>127</v>
      </c>
      <c r="C131" s="25">
        <v>1998</v>
      </c>
      <c r="D131" s="14">
        <v>1</v>
      </c>
      <c r="E131" s="15">
        <f t="shared" si="1"/>
        <v>5000000</v>
      </c>
      <c r="F131" s="17">
        <v>5000000</v>
      </c>
      <c r="G131" s="18"/>
      <c r="H131" s="26">
        <v>0</v>
      </c>
    </row>
    <row r="132" spans="1:8" s="6" customFormat="1" ht="31.5" x14ac:dyDescent="0.25">
      <c r="A132" s="12">
        <v>122</v>
      </c>
      <c r="B132" s="13" t="s">
        <v>128</v>
      </c>
      <c r="C132" s="25">
        <v>1998</v>
      </c>
      <c r="D132" s="14">
        <v>1</v>
      </c>
      <c r="E132" s="15">
        <f t="shared" si="1"/>
        <v>5000000</v>
      </c>
      <c r="F132" s="17">
        <v>5000000</v>
      </c>
      <c r="G132" s="18"/>
      <c r="H132" s="26">
        <v>0</v>
      </c>
    </row>
    <row r="133" spans="1:8" s="6" customFormat="1" ht="15.75" x14ac:dyDescent="0.25">
      <c r="A133" s="12">
        <v>123</v>
      </c>
      <c r="B133" s="21" t="s">
        <v>129</v>
      </c>
      <c r="C133" s="12">
        <v>2011</v>
      </c>
      <c r="D133" s="14">
        <v>10</v>
      </c>
      <c r="E133" s="15">
        <f t="shared" si="1"/>
        <v>75000000</v>
      </c>
      <c r="F133" s="17">
        <v>75000000</v>
      </c>
      <c r="G133" s="17"/>
      <c r="H133" s="17">
        <v>30000000</v>
      </c>
    </row>
    <row r="134" spans="1:8" s="6" customFormat="1" ht="31.5" x14ac:dyDescent="0.25">
      <c r="A134" s="12">
        <v>124</v>
      </c>
      <c r="B134" s="21" t="s">
        <v>130</v>
      </c>
      <c r="C134" s="12">
        <v>2011</v>
      </c>
      <c r="D134" s="14">
        <v>10</v>
      </c>
      <c r="E134" s="15">
        <f t="shared" si="1"/>
        <v>82000000</v>
      </c>
      <c r="F134" s="16">
        <v>82000000</v>
      </c>
      <c r="G134" s="17"/>
      <c r="H134" s="17">
        <v>32800000</v>
      </c>
    </row>
    <row r="135" spans="1:8" s="6" customFormat="1" ht="31.5" customHeight="1" x14ac:dyDescent="0.25">
      <c r="A135" s="12">
        <v>125</v>
      </c>
      <c r="B135" s="13" t="s">
        <v>131</v>
      </c>
      <c r="C135" s="14">
        <v>2011</v>
      </c>
      <c r="D135" s="14">
        <v>7</v>
      </c>
      <c r="E135" s="15">
        <f t="shared" si="1"/>
        <v>52500000</v>
      </c>
      <c r="F135" s="17">
        <v>52500000</v>
      </c>
      <c r="G135" s="17"/>
      <c r="H135" s="17">
        <v>21000000</v>
      </c>
    </row>
    <row r="136" spans="1:8" s="6" customFormat="1" ht="31.5" customHeight="1" x14ac:dyDescent="0.25">
      <c r="A136" s="12">
        <v>126</v>
      </c>
      <c r="B136" s="21" t="s">
        <v>132</v>
      </c>
      <c r="C136" s="14">
        <v>2015</v>
      </c>
      <c r="D136" s="14">
        <v>2</v>
      </c>
      <c r="E136" s="15">
        <f t="shared" si="1"/>
        <v>11704000</v>
      </c>
      <c r="F136" s="16">
        <v>11704000</v>
      </c>
      <c r="G136" s="18"/>
      <c r="H136" s="17">
        <v>9363200</v>
      </c>
    </row>
    <row r="137" spans="1:8" s="6" customFormat="1" ht="31.5" customHeight="1" x14ac:dyDescent="0.25">
      <c r="A137" s="12">
        <v>127</v>
      </c>
      <c r="B137" s="13" t="s">
        <v>133</v>
      </c>
      <c r="C137" s="12">
        <v>2011</v>
      </c>
      <c r="D137" s="14">
        <v>2</v>
      </c>
      <c r="E137" s="15">
        <f t="shared" si="1"/>
        <v>16400000</v>
      </c>
      <c r="F137" s="16">
        <v>16400000</v>
      </c>
      <c r="G137" s="17"/>
      <c r="H137" s="17">
        <v>6560000</v>
      </c>
    </row>
    <row r="138" spans="1:8" s="6" customFormat="1" ht="31.5" customHeight="1" x14ac:dyDescent="0.25">
      <c r="A138" s="12">
        <v>128</v>
      </c>
      <c r="B138" s="21" t="s">
        <v>134</v>
      </c>
      <c r="C138" s="12">
        <v>2011</v>
      </c>
      <c r="D138" s="14">
        <v>5</v>
      </c>
      <c r="E138" s="15">
        <f t="shared" si="1"/>
        <v>41000000</v>
      </c>
      <c r="F138" s="16">
        <v>41000000</v>
      </c>
      <c r="G138" s="17"/>
      <c r="H138" s="17">
        <v>16400000</v>
      </c>
    </row>
    <row r="139" spans="1:8" s="6" customFormat="1" ht="31.5" x14ac:dyDescent="0.25">
      <c r="A139" s="12">
        <v>129</v>
      </c>
      <c r="B139" s="21" t="s">
        <v>135</v>
      </c>
      <c r="C139" s="25">
        <v>2015</v>
      </c>
      <c r="D139" s="14">
        <v>2</v>
      </c>
      <c r="E139" s="15">
        <f t="shared" si="1"/>
        <v>11638000</v>
      </c>
      <c r="F139" s="16">
        <v>11638000</v>
      </c>
      <c r="G139" s="17"/>
      <c r="H139" s="26">
        <v>9310400</v>
      </c>
    </row>
    <row r="140" spans="1:8" s="6" customFormat="1" ht="31.5" x14ac:dyDescent="0.25">
      <c r="A140" s="12">
        <v>130</v>
      </c>
      <c r="B140" s="21" t="s">
        <v>136</v>
      </c>
      <c r="C140" s="12">
        <v>2011</v>
      </c>
      <c r="D140" s="14">
        <v>5</v>
      </c>
      <c r="E140" s="15">
        <f t="shared" ref="E140:E203" si="2">+F140+G140</f>
        <v>32500000</v>
      </c>
      <c r="F140" s="17">
        <v>32500000</v>
      </c>
      <c r="G140" s="17"/>
      <c r="H140" s="17">
        <v>13000000</v>
      </c>
    </row>
    <row r="141" spans="1:8" s="6" customFormat="1" ht="15.75" x14ac:dyDescent="0.25">
      <c r="A141" s="12">
        <v>131</v>
      </c>
      <c r="B141" s="13" t="s">
        <v>137</v>
      </c>
      <c r="C141" s="14">
        <v>2011</v>
      </c>
      <c r="D141" s="14">
        <v>2</v>
      </c>
      <c r="E141" s="15">
        <f t="shared" si="2"/>
        <v>22600000</v>
      </c>
      <c r="F141" s="16">
        <v>22600000</v>
      </c>
      <c r="G141" s="18"/>
      <c r="H141" s="17">
        <v>9040000</v>
      </c>
    </row>
    <row r="142" spans="1:8" s="6" customFormat="1" ht="15.75" x14ac:dyDescent="0.25">
      <c r="A142" s="12">
        <v>132</v>
      </c>
      <c r="B142" s="21" t="s">
        <v>138</v>
      </c>
      <c r="C142" s="14">
        <v>2011</v>
      </c>
      <c r="D142" s="14">
        <v>10</v>
      </c>
      <c r="E142" s="15">
        <f t="shared" si="2"/>
        <v>65000000</v>
      </c>
      <c r="F142" s="31">
        <v>65000000</v>
      </c>
      <c r="G142" s="17"/>
      <c r="H142" s="30">
        <v>26000000</v>
      </c>
    </row>
    <row r="143" spans="1:8" s="6" customFormat="1" ht="31.5" x14ac:dyDescent="0.25">
      <c r="A143" s="12">
        <v>133</v>
      </c>
      <c r="B143" s="13" t="s">
        <v>139</v>
      </c>
      <c r="C143" s="14">
        <v>2010</v>
      </c>
      <c r="D143" s="14">
        <v>2</v>
      </c>
      <c r="E143" s="15">
        <f t="shared" si="2"/>
        <v>19600000</v>
      </c>
      <c r="F143" s="17">
        <v>19600000</v>
      </c>
      <c r="G143" s="17"/>
      <c r="H143" s="17">
        <v>5880000</v>
      </c>
    </row>
    <row r="144" spans="1:8" s="6" customFormat="1" ht="31.5" x14ac:dyDescent="0.25">
      <c r="A144" s="12">
        <v>134</v>
      </c>
      <c r="B144" s="21" t="s">
        <v>140</v>
      </c>
      <c r="C144" s="25">
        <v>2015</v>
      </c>
      <c r="D144" s="14">
        <v>3</v>
      </c>
      <c r="E144" s="15">
        <f t="shared" si="2"/>
        <v>20559000</v>
      </c>
      <c r="F144" s="16">
        <v>20559000</v>
      </c>
      <c r="G144" s="17"/>
      <c r="H144" s="26">
        <v>16447200</v>
      </c>
    </row>
    <row r="145" spans="1:8" s="6" customFormat="1" ht="15.75" x14ac:dyDescent="0.25">
      <c r="A145" s="12">
        <v>135</v>
      </c>
      <c r="B145" s="13" t="s">
        <v>141</v>
      </c>
      <c r="C145" s="14">
        <v>2011</v>
      </c>
      <c r="D145" s="14">
        <v>5</v>
      </c>
      <c r="E145" s="15">
        <f t="shared" si="2"/>
        <v>36500000</v>
      </c>
      <c r="F145" s="16">
        <v>36500000</v>
      </c>
      <c r="G145" s="17"/>
      <c r="H145" s="17">
        <v>14600000</v>
      </c>
    </row>
    <row r="146" spans="1:8" s="6" customFormat="1" ht="15.75" x14ac:dyDescent="0.25">
      <c r="A146" s="12">
        <v>136</v>
      </c>
      <c r="B146" s="21" t="s">
        <v>142</v>
      </c>
      <c r="C146" s="12">
        <v>2015</v>
      </c>
      <c r="D146" s="14">
        <v>3</v>
      </c>
      <c r="E146" s="15">
        <f t="shared" si="2"/>
        <v>21516000</v>
      </c>
      <c r="F146" s="16">
        <v>21516000</v>
      </c>
      <c r="G146" s="17"/>
      <c r="H146" s="17">
        <v>17212800</v>
      </c>
    </row>
    <row r="147" spans="1:8" s="6" customFormat="1" ht="15.75" x14ac:dyDescent="0.25">
      <c r="A147" s="12">
        <v>137</v>
      </c>
      <c r="B147" s="13" t="s">
        <v>142</v>
      </c>
      <c r="C147" s="14">
        <v>2013</v>
      </c>
      <c r="D147" s="14">
        <v>2</v>
      </c>
      <c r="E147" s="15">
        <f t="shared" si="2"/>
        <v>16200000</v>
      </c>
      <c r="F147" s="16">
        <v>16200000</v>
      </c>
      <c r="G147" s="17"/>
      <c r="H147" s="17">
        <v>9720000</v>
      </c>
    </row>
    <row r="148" spans="1:8" s="6" customFormat="1" ht="31.5" x14ac:dyDescent="0.25">
      <c r="A148" s="12">
        <v>138</v>
      </c>
      <c r="B148" s="13" t="s">
        <v>143</v>
      </c>
      <c r="C148" s="14">
        <v>2008</v>
      </c>
      <c r="D148" s="14">
        <v>1</v>
      </c>
      <c r="E148" s="15">
        <f t="shared" si="2"/>
        <v>18543000</v>
      </c>
      <c r="F148" s="16">
        <v>18543000</v>
      </c>
      <c r="G148" s="17"/>
      <c r="H148" s="17">
        <v>1854300</v>
      </c>
    </row>
    <row r="149" spans="1:8" s="6" customFormat="1" ht="31.5" x14ac:dyDescent="0.25">
      <c r="A149" s="12">
        <v>139</v>
      </c>
      <c r="B149" s="21" t="s">
        <v>144</v>
      </c>
      <c r="C149" s="14">
        <v>2015</v>
      </c>
      <c r="D149" s="14">
        <v>3</v>
      </c>
      <c r="E149" s="15">
        <f t="shared" si="2"/>
        <v>24750000</v>
      </c>
      <c r="F149" s="17">
        <v>24750000</v>
      </c>
      <c r="G149" s="17"/>
      <c r="H149" s="17">
        <v>19800000</v>
      </c>
    </row>
    <row r="150" spans="1:8" s="6" customFormat="1" ht="47.25" x14ac:dyDescent="0.25">
      <c r="A150" s="12">
        <v>140</v>
      </c>
      <c r="B150" s="13" t="s">
        <v>145</v>
      </c>
      <c r="C150" s="14">
        <v>2008</v>
      </c>
      <c r="D150" s="14">
        <v>1</v>
      </c>
      <c r="E150" s="15">
        <f t="shared" si="2"/>
        <v>78603000</v>
      </c>
      <c r="F150" s="17">
        <v>78603000</v>
      </c>
      <c r="G150" s="17"/>
      <c r="H150" s="17">
        <v>0</v>
      </c>
    </row>
    <row r="151" spans="1:8" s="6" customFormat="1" ht="31.5" x14ac:dyDescent="0.25">
      <c r="A151" s="12">
        <v>141</v>
      </c>
      <c r="B151" s="13" t="s">
        <v>146</v>
      </c>
      <c r="C151" s="14">
        <v>2008</v>
      </c>
      <c r="D151" s="14">
        <v>1</v>
      </c>
      <c r="E151" s="15">
        <f t="shared" si="2"/>
        <v>93618000</v>
      </c>
      <c r="F151" s="16">
        <v>93618000</v>
      </c>
      <c r="G151" s="17"/>
      <c r="H151" s="17">
        <v>0</v>
      </c>
    </row>
    <row r="152" spans="1:8" s="6" customFormat="1" ht="31.5" x14ac:dyDescent="0.25">
      <c r="A152" s="12">
        <v>142</v>
      </c>
      <c r="B152" s="13" t="s">
        <v>147</v>
      </c>
      <c r="C152" s="12">
        <v>2008</v>
      </c>
      <c r="D152" s="14">
        <v>1</v>
      </c>
      <c r="E152" s="15">
        <f t="shared" si="2"/>
        <v>35364000</v>
      </c>
      <c r="F152" s="16">
        <v>35364000</v>
      </c>
      <c r="G152" s="17"/>
      <c r="H152" s="17">
        <v>0</v>
      </c>
    </row>
    <row r="153" spans="1:8" s="6" customFormat="1" ht="31.5" x14ac:dyDescent="0.25">
      <c r="A153" s="12">
        <v>143</v>
      </c>
      <c r="B153" s="13" t="s">
        <v>148</v>
      </c>
      <c r="C153" s="12">
        <v>2008</v>
      </c>
      <c r="D153" s="14">
        <v>1</v>
      </c>
      <c r="E153" s="15">
        <f t="shared" si="2"/>
        <v>44740500</v>
      </c>
      <c r="F153" s="16">
        <v>44740500</v>
      </c>
      <c r="G153" s="17"/>
      <c r="H153" s="17">
        <v>0</v>
      </c>
    </row>
    <row r="154" spans="1:8" s="6" customFormat="1" ht="15.75" x14ac:dyDescent="0.25">
      <c r="A154" s="12">
        <v>144</v>
      </c>
      <c r="B154" s="13" t="s">
        <v>149</v>
      </c>
      <c r="C154" s="14">
        <v>2010</v>
      </c>
      <c r="D154" s="14">
        <v>2</v>
      </c>
      <c r="E154" s="15">
        <f t="shared" si="2"/>
        <v>19600000</v>
      </c>
      <c r="F154" s="16">
        <v>19600000</v>
      </c>
      <c r="G154" s="17"/>
      <c r="H154" s="17">
        <v>5880000</v>
      </c>
    </row>
    <row r="155" spans="1:8" s="6" customFormat="1" ht="31.5" x14ac:dyDescent="0.25">
      <c r="A155" s="12">
        <v>145</v>
      </c>
      <c r="B155" s="13" t="s">
        <v>150</v>
      </c>
      <c r="C155" s="12">
        <v>2008</v>
      </c>
      <c r="D155" s="14">
        <v>11</v>
      </c>
      <c r="E155" s="15">
        <f t="shared" si="2"/>
        <v>73458000</v>
      </c>
      <c r="F155" s="16">
        <v>73458000</v>
      </c>
      <c r="G155" s="17"/>
      <c r="H155" s="17">
        <v>7345800</v>
      </c>
    </row>
    <row r="156" spans="1:8" s="6" customFormat="1" ht="29.25" customHeight="1" x14ac:dyDescent="0.25">
      <c r="A156" s="12">
        <v>146</v>
      </c>
      <c r="B156" s="13" t="s">
        <v>151</v>
      </c>
      <c r="C156" s="12">
        <v>2009</v>
      </c>
      <c r="D156" s="14">
        <v>1</v>
      </c>
      <c r="E156" s="15">
        <f t="shared" si="2"/>
        <v>7000000</v>
      </c>
      <c r="F156" s="16">
        <v>7000000</v>
      </c>
      <c r="G156" s="17"/>
      <c r="H156" s="17">
        <v>1400000</v>
      </c>
    </row>
    <row r="157" spans="1:8" s="6" customFormat="1" ht="29.25" customHeight="1" x14ac:dyDescent="0.25">
      <c r="A157" s="12">
        <v>147</v>
      </c>
      <c r="B157" s="13" t="s">
        <v>152</v>
      </c>
      <c r="C157" s="25">
        <v>2008</v>
      </c>
      <c r="D157" s="14">
        <v>1</v>
      </c>
      <c r="E157" s="15">
        <f t="shared" si="2"/>
        <v>315084000</v>
      </c>
      <c r="F157" s="16">
        <v>315084000</v>
      </c>
      <c r="G157" s="17"/>
      <c r="H157" s="26">
        <v>31508400</v>
      </c>
    </row>
    <row r="158" spans="1:8" s="6" customFormat="1" ht="15.75" x14ac:dyDescent="0.25">
      <c r="A158" s="12">
        <v>148</v>
      </c>
      <c r="B158" s="21" t="s">
        <v>153</v>
      </c>
      <c r="C158" s="25">
        <v>2011</v>
      </c>
      <c r="D158" s="14">
        <v>10</v>
      </c>
      <c r="E158" s="15">
        <f t="shared" si="2"/>
        <v>79500000</v>
      </c>
      <c r="F158" s="16">
        <v>79500000</v>
      </c>
      <c r="G158" s="17"/>
      <c r="H158" s="26">
        <v>31800000</v>
      </c>
    </row>
    <row r="159" spans="1:8" s="6" customFormat="1" ht="15.75" x14ac:dyDescent="0.25">
      <c r="A159" s="12">
        <v>149</v>
      </c>
      <c r="B159" s="13" t="s">
        <v>154</v>
      </c>
      <c r="C159" s="14">
        <v>2000</v>
      </c>
      <c r="D159" s="14">
        <v>1</v>
      </c>
      <c r="E159" s="15">
        <f t="shared" si="2"/>
        <v>6200000</v>
      </c>
      <c r="F159" s="16">
        <v>6200000</v>
      </c>
      <c r="G159" s="17"/>
      <c r="H159" s="17">
        <v>0</v>
      </c>
    </row>
    <row r="160" spans="1:8" s="6" customFormat="1" ht="15.75" x14ac:dyDescent="0.25">
      <c r="A160" s="12">
        <v>150</v>
      </c>
      <c r="B160" s="29" t="s">
        <v>155</v>
      </c>
      <c r="C160" s="12">
        <v>2012</v>
      </c>
      <c r="D160" s="24">
        <v>1</v>
      </c>
      <c r="E160" s="15">
        <f t="shared" si="2"/>
        <v>6640000</v>
      </c>
      <c r="F160" s="16">
        <v>6640000</v>
      </c>
      <c r="G160" s="17"/>
      <c r="H160" s="17">
        <v>3320000</v>
      </c>
    </row>
    <row r="161" spans="1:8" s="6" customFormat="1" ht="31.5" x14ac:dyDescent="0.25">
      <c r="A161" s="12">
        <v>151</v>
      </c>
      <c r="B161" s="29" t="s">
        <v>156</v>
      </c>
      <c r="C161" s="14">
        <v>2012</v>
      </c>
      <c r="D161" s="24">
        <v>1</v>
      </c>
      <c r="E161" s="15">
        <f t="shared" si="2"/>
        <v>60000000</v>
      </c>
      <c r="F161" s="20"/>
      <c r="G161" s="17">
        <v>60000000</v>
      </c>
      <c r="H161" s="17">
        <v>22500000</v>
      </c>
    </row>
    <row r="162" spans="1:8" s="6" customFormat="1" ht="15.75" x14ac:dyDescent="0.25">
      <c r="A162" s="12">
        <v>152</v>
      </c>
      <c r="B162" s="13" t="s">
        <v>157</v>
      </c>
      <c r="C162" s="14">
        <v>2003</v>
      </c>
      <c r="D162" s="14">
        <v>1</v>
      </c>
      <c r="E162" s="15">
        <f t="shared" si="2"/>
        <v>7200000</v>
      </c>
      <c r="F162" s="16">
        <v>7200000</v>
      </c>
      <c r="G162" s="17"/>
      <c r="H162" s="17">
        <v>0</v>
      </c>
    </row>
    <row r="163" spans="1:8" s="6" customFormat="1" ht="31.5" x14ac:dyDescent="0.25">
      <c r="A163" s="12">
        <v>153</v>
      </c>
      <c r="B163" s="13" t="s">
        <v>158</v>
      </c>
      <c r="C163" s="14">
        <v>2015</v>
      </c>
      <c r="D163" s="14">
        <v>1</v>
      </c>
      <c r="E163" s="15">
        <f t="shared" si="2"/>
        <v>24700000</v>
      </c>
      <c r="F163" s="17">
        <v>24700000</v>
      </c>
      <c r="G163" s="17"/>
      <c r="H163" s="17">
        <v>14820000</v>
      </c>
    </row>
    <row r="164" spans="1:8" s="6" customFormat="1" ht="31.5" x14ac:dyDescent="0.25">
      <c r="A164" s="12">
        <v>154</v>
      </c>
      <c r="B164" s="13" t="s">
        <v>158</v>
      </c>
      <c r="C164" s="14">
        <v>2015</v>
      </c>
      <c r="D164" s="14">
        <v>1</v>
      </c>
      <c r="E164" s="15">
        <f t="shared" si="2"/>
        <v>24700000</v>
      </c>
      <c r="F164" s="19">
        <v>24700000</v>
      </c>
      <c r="G164" s="17"/>
      <c r="H164" s="17">
        <v>14820000</v>
      </c>
    </row>
    <row r="165" spans="1:8" s="6" customFormat="1" ht="126" x14ac:dyDescent="0.25">
      <c r="A165" s="12">
        <v>155</v>
      </c>
      <c r="B165" s="13" t="s">
        <v>159</v>
      </c>
      <c r="C165" s="25">
        <v>2009</v>
      </c>
      <c r="D165" s="14">
        <v>1</v>
      </c>
      <c r="E165" s="15">
        <f t="shared" si="2"/>
        <v>98417000</v>
      </c>
      <c r="F165" s="16">
        <v>98417000</v>
      </c>
      <c r="G165" s="17"/>
      <c r="H165" s="26">
        <v>0</v>
      </c>
    </row>
    <row r="166" spans="1:8" s="6" customFormat="1" ht="31.5" x14ac:dyDescent="0.25">
      <c r="A166" s="12">
        <v>156</v>
      </c>
      <c r="B166" s="13" t="s">
        <v>160</v>
      </c>
      <c r="C166" s="14">
        <v>2007</v>
      </c>
      <c r="D166" s="14">
        <v>1</v>
      </c>
      <c r="E166" s="15">
        <f t="shared" si="2"/>
        <v>55000000</v>
      </c>
      <c r="F166" s="16">
        <v>55000000</v>
      </c>
      <c r="G166" s="17"/>
      <c r="H166" s="17">
        <v>0</v>
      </c>
    </row>
    <row r="167" spans="1:8" s="6" customFormat="1" ht="15.75" x14ac:dyDescent="0.25">
      <c r="A167" s="12">
        <v>157</v>
      </c>
      <c r="B167" s="13" t="s">
        <v>161</v>
      </c>
      <c r="C167" s="14">
        <v>2000</v>
      </c>
      <c r="D167" s="14">
        <v>1</v>
      </c>
      <c r="E167" s="15">
        <f t="shared" si="2"/>
        <v>78158814</v>
      </c>
      <c r="F167" s="17">
        <v>78158814</v>
      </c>
      <c r="G167" s="17"/>
      <c r="H167" s="17">
        <v>0</v>
      </c>
    </row>
    <row r="168" spans="1:8" s="6" customFormat="1" ht="15.75" x14ac:dyDescent="0.25">
      <c r="A168" s="12">
        <v>158</v>
      </c>
      <c r="B168" s="23" t="s">
        <v>162</v>
      </c>
      <c r="C168" s="14">
        <v>2012</v>
      </c>
      <c r="D168" s="24">
        <v>1</v>
      </c>
      <c r="E168" s="15">
        <f t="shared" si="2"/>
        <v>75000000</v>
      </c>
      <c r="F168" s="17">
        <v>75000000</v>
      </c>
      <c r="G168" s="17"/>
      <c r="H168" s="17">
        <v>37500000</v>
      </c>
    </row>
    <row r="169" spans="1:8" s="6" customFormat="1" ht="31.5" x14ac:dyDescent="0.25">
      <c r="A169" s="12">
        <v>159</v>
      </c>
      <c r="B169" s="13" t="s">
        <v>163</v>
      </c>
      <c r="C169" s="14">
        <v>2010</v>
      </c>
      <c r="D169" s="14">
        <v>1</v>
      </c>
      <c r="E169" s="15">
        <f t="shared" si="2"/>
        <v>151347000</v>
      </c>
      <c r="F169" s="16">
        <v>151347000</v>
      </c>
      <c r="G169" s="17"/>
      <c r="H169" s="17">
        <v>0</v>
      </c>
    </row>
    <row r="170" spans="1:8" s="6" customFormat="1" ht="15.75" x14ac:dyDescent="0.25">
      <c r="A170" s="12">
        <v>160</v>
      </c>
      <c r="B170" s="13" t="s">
        <v>164</v>
      </c>
      <c r="C170" s="14">
        <v>2008</v>
      </c>
      <c r="D170" s="14">
        <v>1</v>
      </c>
      <c r="E170" s="15">
        <f t="shared" si="2"/>
        <v>17692308</v>
      </c>
      <c r="F170" s="16">
        <v>17692308</v>
      </c>
      <c r="G170" s="17"/>
      <c r="H170" s="17">
        <v>0</v>
      </c>
    </row>
    <row r="171" spans="1:8" s="6" customFormat="1" ht="15.75" x14ac:dyDescent="0.25">
      <c r="A171" s="12">
        <v>161</v>
      </c>
      <c r="B171" s="13" t="s">
        <v>164</v>
      </c>
      <c r="C171" s="12">
        <v>2008</v>
      </c>
      <c r="D171" s="14">
        <v>3</v>
      </c>
      <c r="E171" s="15">
        <f t="shared" si="2"/>
        <v>26538461</v>
      </c>
      <c r="F171" s="16">
        <v>26538461</v>
      </c>
      <c r="G171" s="17"/>
      <c r="H171" s="17">
        <v>0</v>
      </c>
    </row>
    <row r="172" spans="1:8" s="6" customFormat="1" ht="15.75" x14ac:dyDescent="0.25">
      <c r="A172" s="12">
        <v>162</v>
      </c>
      <c r="B172" s="13" t="s">
        <v>165</v>
      </c>
      <c r="C172" s="14">
        <v>2008</v>
      </c>
      <c r="D172" s="14">
        <v>1</v>
      </c>
      <c r="E172" s="15">
        <f t="shared" si="2"/>
        <v>185769231</v>
      </c>
      <c r="F172" s="16">
        <v>185769231</v>
      </c>
      <c r="G172" s="17"/>
      <c r="H172" s="17">
        <v>0</v>
      </c>
    </row>
    <row r="173" spans="1:8" s="6" customFormat="1" ht="15.75" x14ac:dyDescent="0.25">
      <c r="A173" s="12">
        <v>163</v>
      </c>
      <c r="B173" s="13" t="s">
        <v>166</v>
      </c>
      <c r="C173" s="14">
        <v>2003</v>
      </c>
      <c r="D173" s="14">
        <v>1</v>
      </c>
      <c r="E173" s="15">
        <f t="shared" si="2"/>
        <v>26864200</v>
      </c>
      <c r="F173" s="16">
        <v>26864200</v>
      </c>
      <c r="G173" s="17"/>
      <c r="H173" s="17">
        <v>0</v>
      </c>
    </row>
    <row r="174" spans="1:8" s="6" customFormat="1" ht="15.75" x14ac:dyDescent="0.25">
      <c r="A174" s="12">
        <v>164</v>
      </c>
      <c r="B174" s="13" t="s">
        <v>167</v>
      </c>
      <c r="C174" s="14">
        <v>2006</v>
      </c>
      <c r="D174" s="14">
        <v>4</v>
      </c>
      <c r="E174" s="15">
        <f t="shared" si="2"/>
        <v>44000000</v>
      </c>
      <c r="F174" s="16">
        <v>44000000</v>
      </c>
      <c r="G174" s="17"/>
      <c r="H174" s="17">
        <v>0</v>
      </c>
    </row>
    <row r="175" spans="1:8" s="6" customFormat="1" ht="15.75" x14ac:dyDescent="0.25">
      <c r="A175" s="12">
        <v>165</v>
      </c>
      <c r="B175" s="13" t="s">
        <v>168</v>
      </c>
      <c r="C175" s="25">
        <v>2009</v>
      </c>
      <c r="D175" s="14">
        <v>1</v>
      </c>
      <c r="E175" s="15">
        <f t="shared" si="2"/>
        <v>55245300</v>
      </c>
      <c r="F175" s="16">
        <v>55245300</v>
      </c>
      <c r="G175" s="17"/>
      <c r="H175" s="26">
        <v>0</v>
      </c>
    </row>
    <row r="176" spans="1:8" s="6" customFormat="1" ht="15.75" x14ac:dyDescent="0.25">
      <c r="A176" s="12">
        <v>166</v>
      </c>
      <c r="B176" s="13" t="s">
        <v>168</v>
      </c>
      <c r="C176" s="25">
        <v>2009</v>
      </c>
      <c r="D176" s="14">
        <v>1</v>
      </c>
      <c r="E176" s="15">
        <f t="shared" si="2"/>
        <v>21900000</v>
      </c>
      <c r="F176" s="18">
        <v>21900000</v>
      </c>
      <c r="G176" s="17"/>
      <c r="H176" s="26">
        <v>0</v>
      </c>
    </row>
    <row r="177" spans="1:8" s="6" customFormat="1" ht="15.75" x14ac:dyDescent="0.25">
      <c r="A177" s="12">
        <v>167</v>
      </c>
      <c r="B177" s="13" t="s">
        <v>168</v>
      </c>
      <c r="C177" s="14">
        <v>2009</v>
      </c>
      <c r="D177" s="14">
        <v>2</v>
      </c>
      <c r="E177" s="15">
        <f t="shared" si="2"/>
        <v>35400000</v>
      </c>
      <c r="F177" s="16">
        <v>35400000</v>
      </c>
      <c r="G177" s="17"/>
      <c r="H177" s="17">
        <v>0</v>
      </c>
    </row>
    <row r="178" spans="1:8" s="6" customFormat="1" ht="15.75" x14ac:dyDescent="0.25">
      <c r="A178" s="12">
        <v>168</v>
      </c>
      <c r="B178" s="13" t="s">
        <v>168</v>
      </c>
      <c r="C178" s="14">
        <v>2009</v>
      </c>
      <c r="D178" s="14">
        <v>1</v>
      </c>
      <c r="E178" s="15">
        <f t="shared" si="2"/>
        <v>16950000</v>
      </c>
      <c r="F178" s="17">
        <v>16950000</v>
      </c>
      <c r="G178" s="17"/>
      <c r="H178" s="17">
        <v>0</v>
      </c>
    </row>
    <row r="179" spans="1:8" s="6" customFormat="1" ht="141.75" x14ac:dyDescent="0.25">
      <c r="A179" s="12">
        <v>169</v>
      </c>
      <c r="B179" s="13" t="s">
        <v>169</v>
      </c>
      <c r="C179" s="14">
        <v>2002</v>
      </c>
      <c r="D179" s="14">
        <v>1</v>
      </c>
      <c r="E179" s="15">
        <f t="shared" si="2"/>
        <v>33580000</v>
      </c>
      <c r="F179" s="17">
        <v>33580000</v>
      </c>
      <c r="G179" s="17"/>
      <c r="H179" s="17">
        <v>0</v>
      </c>
    </row>
    <row r="180" spans="1:8" s="6" customFormat="1" ht="78.75" x14ac:dyDescent="0.25">
      <c r="A180" s="12">
        <v>170</v>
      </c>
      <c r="B180" s="13" t="s">
        <v>170</v>
      </c>
      <c r="C180" s="14">
        <v>2010</v>
      </c>
      <c r="D180" s="14">
        <v>1</v>
      </c>
      <c r="E180" s="15">
        <f t="shared" si="2"/>
        <v>168262600</v>
      </c>
      <c r="F180" s="16">
        <v>168262600</v>
      </c>
      <c r="G180" s="17"/>
      <c r="H180" s="17">
        <v>0</v>
      </c>
    </row>
    <row r="181" spans="1:8" s="6" customFormat="1" ht="93" customHeight="1" x14ac:dyDescent="0.25">
      <c r="A181" s="12">
        <v>171</v>
      </c>
      <c r="B181" s="13" t="s">
        <v>171</v>
      </c>
      <c r="C181" s="14">
        <v>2010</v>
      </c>
      <c r="D181" s="14">
        <v>1</v>
      </c>
      <c r="E181" s="15">
        <f t="shared" si="2"/>
        <v>163103600</v>
      </c>
      <c r="F181" s="17">
        <v>163103600</v>
      </c>
      <c r="G181" s="17"/>
      <c r="H181" s="17">
        <v>0</v>
      </c>
    </row>
    <row r="182" spans="1:8" s="6" customFormat="1" ht="47.25" x14ac:dyDescent="0.25">
      <c r="A182" s="12">
        <v>172</v>
      </c>
      <c r="B182" s="13" t="s">
        <v>172</v>
      </c>
      <c r="C182" s="12">
        <v>2003</v>
      </c>
      <c r="D182" s="14">
        <v>1</v>
      </c>
      <c r="E182" s="15">
        <f t="shared" si="2"/>
        <v>6531840</v>
      </c>
      <c r="F182" s="16">
        <v>6531840</v>
      </c>
      <c r="G182" s="17"/>
      <c r="H182" s="17">
        <v>0</v>
      </c>
    </row>
    <row r="183" spans="1:8" s="6" customFormat="1" ht="15.75" x14ac:dyDescent="0.25">
      <c r="A183" s="12">
        <v>173</v>
      </c>
      <c r="B183" s="13" t="s">
        <v>173</v>
      </c>
      <c r="C183" s="14">
        <v>2000</v>
      </c>
      <c r="D183" s="14">
        <v>2</v>
      </c>
      <c r="E183" s="15">
        <v>87990000</v>
      </c>
      <c r="F183" s="16">
        <f>+E183</f>
        <v>87990000</v>
      </c>
      <c r="G183" s="18"/>
      <c r="H183" s="17">
        <v>0</v>
      </c>
    </row>
    <row r="184" spans="1:8" s="6" customFormat="1" ht="15.75" x14ac:dyDescent="0.25">
      <c r="A184" s="12">
        <v>174</v>
      </c>
      <c r="B184" s="13" t="s">
        <v>174</v>
      </c>
      <c r="C184" s="14">
        <v>2015</v>
      </c>
      <c r="D184" s="14">
        <v>1</v>
      </c>
      <c r="E184" s="15">
        <f t="shared" si="2"/>
        <v>50000000</v>
      </c>
      <c r="F184" s="31">
        <v>50000000</v>
      </c>
      <c r="G184" s="17"/>
      <c r="H184" s="17">
        <v>30000000</v>
      </c>
    </row>
    <row r="185" spans="1:8" s="6" customFormat="1" ht="15.75" x14ac:dyDescent="0.25">
      <c r="A185" s="12">
        <v>175</v>
      </c>
      <c r="B185" s="13" t="s">
        <v>175</v>
      </c>
      <c r="C185" s="14">
        <v>2010</v>
      </c>
      <c r="D185" s="14">
        <v>5</v>
      </c>
      <c r="E185" s="15">
        <f t="shared" si="2"/>
        <v>31200000</v>
      </c>
      <c r="F185" s="17">
        <v>31200000</v>
      </c>
      <c r="G185" s="17"/>
      <c r="H185" s="17">
        <v>9360000</v>
      </c>
    </row>
    <row r="186" spans="1:8" s="6" customFormat="1" ht="15.75" x14ac:dyDescent="0.25">
      <c r="A186" s="12">
        <v>176</v>
      </c>
      <c r="B186" s="13" t="s">
        <v>175</v>
      </c>
      <c r="C186" s="14">
        <v>2013</v>
      </c>
      <c r="D186" s="14">
        <v>1</v>
      </c>
      <c r="E186" s="15">
        <f t="shared" si="2"/>
        <v>6000000</v>
      </c>
      <c r="F186" s="19">
        <v>6000000</v>
      </c>
      <c r="G186" s="17"/>
      <c r="H186" s="17">
        <v>3600000</v>
      </c>
    </row>
    <row r="187" spans="1:8" s="6" customFormat="1" ht="15.75" x14ac:dyDescent="0.25">
      <c r="A187" s="12">
        <v>177</v>
      </c>
      <c r="B187" s="13" t="s">
        <v>176</v>
      </c>
      <c r="C187" s="12">
        <v>2009</v>
      </c>
      <c r="D187" s="14">
        <v>2</v>
      </c>
      <c r="E187" s="15">
        <f t="shared" si="2"/>
        <v>14000000</v>
      </c>
      <c r="F187" s="16">
        <v>14000000</v>
      </c>
      <c r="G187" s="17"/>
      <c r="H187" s="17">
        <v>2800000</v>
      </c>
    </row>
    <row r="188" spans="1:8" s="6" customFormat="1" ht="15.75" x14ac:dyDescent="0.25">
      <c r="A188" s="12">
        <v>178</v>
      </c>
      <c r="B188" s="29" t="s">
        <v>177</v>
      </c>
      <c r="C188" s="14">
        <v>2014</v>
      </c>
      <c r="D188" s="24">
        <v>1</v>
      </c>
      <c r="E188" s="15">
        <f t="shared" si="2"/>
        <v>6000000</v>
      </c>
      <c r="F188" s="16">
        <v>6000000</v>
      </c>
      <c r="G188" s="17"/>
      <c r="H188" s="17">
        <v>3750000</v>
      </c>
    </row>
    <row r="189" spans="1:8" s="6" customFormat="1" ht="15.75" x14ac:dyDescent="0.25">
      <c r="A189" s="12">
        <v>179</v>
      </c>
      <c r="B189" s="13" t="s">
        <v>178</v>
      </c>
      <c r="C189" s="14">
        <v>2010</v>
      </c>
      <c r="D189" s="14">
        <v>5</v>
      </c>
      <c r="E189" s="15">
        <f t="shared" si="2"/>
        <v>53500000</v>
      </c>
      <c r="F189" s="16">
        <v>53500000</v>
      </c>
      <c r="G189" s="17"/>
      <c r="H189" s="17">
        <v>16050000</v>
      </c>
    </row>
    <row r="190" spans="1:8" s="6" customFormat="1" ht="15.75" x14ac:dyDescent="0.25">
      <c r="A190" s="12">
        <v>180</v>
      </c>
      <c r="B190" s="29" t="s">
        <v>179</v>
      </c>
      <c r="C190" s="14">
        <v>2014</v>
      </c>
      <c r="D190" s="24">
        <v>3</v>
      </c>
      <c r="E190" s="15">
        <f t="shared" si="2"/>
        <v>19500000</v>
      </c>
      <c r="F190" s="16">
        <v>19500000</v>
      </c>
      <c r="G190" s="17"/>
      <c r="H190" s="17">
        <v>12187500</v>
      </c>
    </row>
    <row r="191" spans="1:8" s="6" customFormat="1" ht="15.75" x14ac:dyDescent="0.25">
      <c r="A191" s="12">
        <v>181</v>
      </c>
      <c r="B191" s="13" t="s">
        <v>180</v>
      </c>
      <c r="C191" s="14">
        <v>2010</v>
      </c>
      <c r="D191" s="14">
        <v>2</v>
      </c>
      <c r="E191" s="15">
        <f t="shared" si="2"/>
        <v>23000000</v>
      </c>
      <c r="F191" s="17">
        <v>23000000</v>
      </c>
      <c r="G191" s="17"/>
      <c r="H191" s="17">
        <v>6900000</v>
      </c>
    </row>
    <row r="192" spans="1:8" s="6" customFormat="1" ht="15.75" x14ac:dyDescent="0.25">
      <c r="A192" s="12">
        <v>182</v>
      </c>
      <c r="B192" s="13" t="s">
        <v>180</v>
      </c>
      <c r="C192" s="14">
        <v>2010</v>
      </c>
      <c r="D192" s="14">
        <v>2</v>
      </c>
      <c r="E192" s="15">
        <f t="shared" si="2"/>
        <v>22600000</v>
      </c>
      <c r="F192" s="16">
        <v>22600000</v>
      </c>
      <c r="G192" s="18"/>
      <c r="H192" s="17">
        <v>6780000</v>
      </c>
    </row>
    <row r="193" spans="1:8" s="6" customFormat="1" ht="15.75" x14ac:dyDescent="0.25">
      <c r="A193" s="12">
        <v>183</v>
      </c>
      <c r="B193" s="13" t="s">
        <v>181</v>
      </c>
      <c r="C193" s="12">
        <v>2000</v>
      </c>
      <c r="D193" s="14">
        <v>2</v>
      </c>
      <c r="E193" s="15">
        <f t="shared" si="2"/>
        <v>80410000</v>
      </c>
      <c r="F193" s="16">
        <v>80410000</v>
      </c>
      <c r="G193" s="17"/>
      <c r="H193" s="17">
        <v>0</v>
      </c>
    </row>
    <row r="194" spans="1:8" s="6" customFormat="1" ht="15.75" x14ac:dyDescent="0.25">
      <c r="A194" s="12">
        <v>184</v>
      </c>
      <c r="B194" s="13" t="s">
        <v>182</v>
      </c>
      <c r="C194" s="14">
        <v>2000</v>
      </c>
      <c r="D194" s="14">
        <v>2</v>
      </c>
      <c r="E194" s="15">
        <f t="shared" si="2"/>
        <v>87990000</v>
      </c>
      <c r="F194" s="16">
        <v>87990000</v>
      </c>
      <c r="G194" s="17"/>
      <c r="H194" s="17">
        <v>0</v>
      </c>
    </row>
    <row r="195" spans="1:8" s="6" customFormat="1" ht="15.75" x14ac:dyDescent="0.25">
      <c r="A195" s="12">
        <v>185</v>
      </c>
      <c r="B195" s="13" t="s">
        <v>183</v>
      </c>
      <c r="C195" s="14">
        <v>2009</v>
      </c>
      <c r="D195" s="14">
        <v>1</v>
      </c>
      <c r="E195" s="15">
        <f t="shared" si="2"/>
        <v>11500000</v>
      </c>
      <c r="F195" s="17">
        <v>11500000</v>
      </c>
      <c r="G195" s="17"/>
      <c r="H195" s="17">
        <v>0</v>
      </c>
    </row>
    <row r="196" spans="1:8" s="6" customFormat="1" ht="15.75" x14ac:dyDescent="0.25">
      <c r="A196" s="12">
        <v>186</v>
      </c>
      <c r="B196" s="13" t="s">
        <v>184</v>
      </c>
      <c r="C196" s="14">
        <v>2009</v>
      </c>
      <c r="D196" s="14">
        <v>1</v>
      </c>
      <c r="E196" s="15">
        <f t="shared" si="2"/>
        <v>11500000</v>
      </c>
      <c r="F196" s="17">
        <v>11500000</v>
      </c>
      <c r="G196" s="17"/>
      <c r="H196" s="17">
        <v>0</v>
      </c>
    </row>
    <row r="197" spans="1:8" s="6" customFormat="1" ht="15.75" x14ac:dyDescent="0.25">
      <c r="A197" s="12">
        <v>187</v>
      </c>
      <c r="B197" s="21" t="s">
        <v>185</v>
      </c>
      <c r="C197" s="25">
        <v>2010</v>
      </c>
      <c r="D197" s="14">
        <v>1</v>
      </c>
      <c r="E197" s="15">
        <f t="shared" si="2"/>
        <v>5400000</v>
      </c>
      <c r="F197" s="16">
        <v>5400000</v>
      </c>
      <c r="G197" s="17"/>
      <c r="H197" s="26">
        <v>1620000</v>
      </c>
    </row>
    <row r="198" spans="1:8" s="6" customFormat="1" ht="31.5" x14ac:dyDescent="0.25">
      <c r="A198" s="12">
        <v>188</v>
      </c>
      <c r="B198" s="13" t="s">
        <v>186</v>
      </c>
      <c r="C198" s="12">
        <v>2008</v>
      </c>
      <c r="D198" s="14">
        <v>11</v>
      </c>
      <c r="E198" s="15">
        <f t="shared" si="2"/>
        <v>680641500</v>
      </c>
      <c r="F198" s="16">
        <v>680641500</v>
      </c>
      <c r="G198" s="17"/>
      <c r="H198" s="17">
        <v>0</v>
      </c>
    </row>
    <row r="199" spans="1:8" s="6" customFormat="1" ht="31.5" x14ac:dyDescent="0.25">
      <c r="A199" s="12">
        <v>189</v>
      </c>
      <c r="B199" s="13" t="s">
        <v>187</v>
      </c>
      <c r="C199" s="12">
        <v>2008</v>
      </c>
      <c r="D199" s="14">
        <v>22</v>
      </c>
      <c r="E199" s="15">
        <f t="shared" si="2"/>
        <v>189651000</v>
      </c>
      <c r="F199" s="16">
        <v>189651000</v>
      </c>
      <c r="G199" s="17"/>
      <c r="H199" s="17">
        <v>0</v>
      </c>
    </row>
    <row r="200" spans="1:8" s="6" customFormat="1" ht="31.5" x14ac:dyDescent="0.25">
      <c r="A200" s="12">
        <v>190</v>
      </c>
      <c r="B200" s="13" t="s">
        <v>188</v>
      </c>
      <c r="C200" s="12">
        <v>2003</v>
      </c>
      <c r="D200" s="14">
        <v>16</v>
      </c>
      <c r="E200" s="15">
        <f t="shared" si="2"/>
        <v>104509440</v>
      </c>
      <c r="F200" s="16">
        <v>104509440</v>
      </c>
      <c r="G200" s="17"/>
      <c r="H200" s="17">
        <v>0</v>
      </c>
    </row>
    <row r="201" spans="1:8" s="6" customFormat="1" ht="31.5" x14ac:dyDescent="0.25">
      <c r="A201" s="12">
        <v>191</v>
      </c>
      <c r="B201" s="13" t="s">
        <v>189</v>
      </c>
      <c r="C201" s="14">
        <v>2010</v>
      </c>
      <c r="D201" s="14">
        <v>2</v>
      </c>
      <c r="E201" s="15">
        <f t="shared" si="2"/>
        <v>49999400</v>
      </c>
      <c r="F201" s="17">
        <v>49999400</v>
      </c>
      <c r="G201" s="17"/>
      <c r="H201" s="17">
        <v>14999820</v>
      </c>
    </row>
    <row r="202" spans="1:8" s="6" customFormat="1" ht="31.5" x14ac:dyDescent="0.25">
      <c r="A202" s="12">
        <v>192</v>
      </c>
      <c r="B202" s="13" t="s">
        <v>190</v>
      </c>
      <c r="C202" s="25">
        <v>2008</v>
      </c>
      <c r="D202" s="14">
        <v>1</v>
      </c>
      <c r="E202" s="15">
        <f t="shared" si="2"/>
        <v>30580000</v>
      </c>
      <c r="F202" s="16">
        <v>30580000</v>
      </c>
      <c r="G202" s="17"/>
      <c r="H202" s="26">
        <v>3058000</v>
      </c>
    </row>
    <row r="203" spans="1:8" s="6" customFormat="1" ht="15.75" x14ac:dyDescent="0.25">
      <c r="A203" s="12">
        <v>193</v>
      </c>
      <c r="B203" s="13" t="s">
        <v>191</v>
      </c>
      <c r="C203" s="25">
        <v>1999</v>
      </c>
      <c r="D203" s="14">
        <v>5</v>
      </c>
      <c r="E203" s="15">
        <f t="shared" si="2"/>
        <v>40000000</v>
      </c>
      <c r="F203" s="16">
        <v>40000000</v>
      </c>
      <c r="G203" s="17"/>
      <c r="H203" s="26">
        <v>0</v>
      </c>
    </row>
    <row r="204" spans="1:8" s="6" customFormat="1" ht="31.5" x14ac:dyDescent="0.25">
      <c r="A204" s="12">
        <v>194</v>
      </c>
      <c r="B204" s="13" t="s">
        <v>192</v>
      </c>
      <c r="C204" s="12">
        <v>1998</v>
      </c>
      <c r="D204" s="14">
        <v>1</v>
      </c>
      <c r="E204" s="15">
        <f t="shared" ref="E204:E267" si="3">+F204+G204</f>
        <v>8256000</v>
      </c>
      <c r="F204" s="16">
        <v>8256000</v>
      </c>
      <c r="G204" s="17"/>
      <c r="H204" s="17">
        <v>0</v>
      </c>
    </row>
    <row r="205" spans="1:8" s="6" customFormat="1" ht="15.75" x14ac:dyDescent="0.25">
      <c r="A205" s="12">
        <v>195</v>
      </c>
      <c r="B205" s="13" t="s">
        <v>193</v>
      </c>
      <c r="C205" s="25">
        <v>2001</v>
      </c>
      <c r="D205" s="14">
        <v>1</v>
      </c>
      <c r="E205" s="15">
        <f t="shared" si="3"/>
        <v>5200000</v>
      </c>
      <c r="F205" s="16">
        <v>5200000</v>
      </c>
      <c r="G205" s="17"/>
      <c r="H205" s="26">
        <v>0</v>
      </c>
    </row>
    <row r="206" spans="1:8" s="6" customFormat="1" ht="15.75" x14ac:dyDescent="0.25">
      <c r="A206" s="12">
        <v>196</v>
      </c>
      <c r="B206" s="13" t="s">
        <v>194</v>
      </c>
      <c r="C206" s="12">
        <v>2001</v>
      </c>
      <c r="D206" s="14">
        <v>1</v>
      </c>
      <c r="E206" s="15">
        <f t="shared" si="3"/>
        <v>6765000</v>
      </c>
      <c r="F206" s="16">
        <v>6765000</v>
      </c>
      <c r="G206" s="17"/>
      <c r="H206" s="17">
        <v>0</v>
      </c>
    </row>
    <row r="207" spans="1:8" s="6" customFormat="1" ht="15.75" x14ac:dyDescent="0.25">
      <c r="A207" s="12">
        <v>197</v>
      </c>
      <c r="B207" s="21" t="s">
        <v>195</v>
      </c>
      <c r="C207" s="12">
        <v>2010</v>
      </c>
      <c r="D207" s="14">
        <v>2</v>
      </c>
      <c r="E207" s="15">
        <f t="shared" si="3"/>
        <v>13000000</v>
      </c>
      <c r="F207" s="16">
        <v>13000000</v>
      </c>
      <c r="G207" s="17"/>
      <c r="H207" s="17">
        <v>0</v>
      </c>
    </row>
    <row r="208" spans="1:8" s="6" customFormat="1" ht="15.75" x14ac:dyDescent="0.25">
      <c r="A208" s="12">
        <v>198</v>
      </c>
      <c r="B208" s="13" t="s">
        <v>196</v>
      </c>
      <c r="C208" s="12">
        <v>1997</v>
      </c>
      <c r="D208" s="14">
        <v>6</v>
      </c>
      <c r="E208" s="15">
        <f t="shared" si="3"/>
        <v>39349000</v>
      </c>
      <c r="F208" s="16">
        <v>39349000</v>
      </c>
      <c r="G208" s="17"/>
      <c r="H208" s="17">
        <v>0</v>
      </c>
    </row>
    <row r="209" spans="1:8" s="6" customFormat="1" ht="31.5" x14ac:dyDescent="0.25">
      <c r="A209" s="12">
        <v>199</v>
      </c>
      <c r="B209" s="13" t="s">
        <v>197</v>
      </c>
      <c r="C209" s="14">
        <v>2007</v>
      </c>
      <c r="D209" s="14">
        <v>1</v>
      </c>
      <c r="E209" s="15">
        <f t="shared" si="3"/>
        <v>9000000</v>
      </c>
      <c r="F209" s="22">
        <v>9000000</v>
      </c>
      <c r="G209" s="17"/>
      <c r="H209" s="17">
        <v>0</v>
      </c>
    </row>
    <row r="210" spans="1:8" s="6" customFormat="1" ht="15.75" x14ac:dyDescent="0.25">
      <c r="A210" s="12">
        <v>200</v>
      </c>
      <c r="B210" s="13" t="s">
        <v>198</v>
      </c>
      <c r="C210" s="12">
        <v>2009</v>
      </c>
      <c r="D210" s="14">
        <v>1</v>
      </c>
      <c r="E210" s="15">
        <f t="shared" si="3"/>
        <v>9000000</v>
      </c>
      <c r="F210" s="16">
        <v>9000000</v>
      </c>
      <c r="G210" s="17"/>
      <c r="H210" s="17">
        <v>0</v>
      </c>
    </row>
    <row r="211" spans="1:8" s="6" customFormat="1" ht="15.75" x14ac:dyDescent="0.25">
      <c r="A211" s="12">
        <v>201</v>
      </c>
      <c r="B211" s="13" t="s">
        <v>199</v>
      </c>
      <c r="C211" s="12">
        <v>2009</v>
      </c>
      <c r="D211" s="14">
        <v>2</v>
      </c>
      <c r="E211" s="15">
        <f t="shared" si="3"/>
        <v>13400000</v>
      </c>
      <c r="F211" s="16">
        <v>13400000</v>
      </c>
      <c r="G211" s="17"/>
      <c r="H211" s="17">
        <v>0</v>
      </c>
    </row>
    <row r="212" spans="1:8" s="6" customFormat="1" ht="15.75" x14ac:dyDescent="0.25">
      <c r="A212" s="12">
        <v>202</v>
      </c>
      <c r="B212" s="13" t="s">
        <v>200</v>
      </c>
      <c r="C212" s="12">
        <v>2009</v>
      </c>
      <c r="D212" s="14">
        <v>3</v>
      </c>
      <c r="E212" s="15">
        <f t="shared" si="3"/>
        <v>20100000</v>
      </c>
      <c r="F212" s="16">
        <v>20100000</v>
      </c>
      <c r="G212" s="17"/>
      <c r="H212" s="17">
        <v>0</v>
      </c>
    </row>
    <row r="213" spans="1:8" s="6" customFormat="1" ht="15.75" x14ac:dyDescent="0.25">
      <c r="A213" s="12">
        <v>203</v>
      </c>
      <c r="B213" s="13" t="s">
        <v>201</v>
      </c>
      <c r="C213" s="14">
        <v>2007</v>
      </c>
      <c r="D213" s="14">
        <v>1</v>
      </c>
      <c r="E213" s="15">
        <f t="shared" si="3"/>
        <v>18500000</v>
      </c>
      <c r="F213" s="16">
        <v>18500000</v>
      </c>
      <c r="G213" s="17"/>
      <c r="H213" s="17">
        <v>0</v>
      </c>
    </row>
    <row r="214" spans="1:8" s="6" customFormat="1" ht="15.75" x14ac:dyDescent="0.25">
      <c r="A214" s="12">
        <v>204</v>
      </c>
      <c r="B214" s="21" t="s">
        <v>202</v>
      </c>
      <c r="C214" s="25">
        <v>2010</v>
      </c>
      <c r="D214" s="14">
        <v>1</v>
      </c>
      <c r="E214" s="15">
        <f t="shared" si="3"/>
        <v>18500000</v>
      </c>
      <c r="F214" s="18">
        <v>18500000</v>
      </c>
      <c r="G214" s="17"/>
      <c r="H214" s="26">
        <v>2312500</v>
      </c>
    </row>
    <row r="215" spans="1:8" s="6" customFormat="1" ht="15.75" x14ac:dyDescent="0.25">
      <c r="A215" s="12">
        <v>205</v>
      </c>
      <c r="B215" s="13" t="s">
        <v>203</v>
      </c>
      <c r="C215" s="12">
        <v>2009</v>
      </c>
      <c r="D215" s="14">
        <v>10</v>
      </c>
      <c r="E215" s="15">
        <f t="shared" si="3"/>
        <v>75000000</v>
      </c>
      <c r="F215" s="16">
        <v>75000000</v>
      </c>
      <c r="G215" s="17"/>
      <c r="H215" s="17">
        <v>0</v>
      </c>
    </row>
    <row r="216" spans="1:8" s="6" customFormat="1" ht="31.5" customHeight="1" x14ac:dyDescent="0.25">
      <c r="A216" s="12">
        <v>206</v>
      </c>
      <c r="B216" s="21" t="s">
        <v>204</v>
      </c>
      <c r="C216" s="14">
        <v>2014</v>
      </c>
      <c r="D216" s="24">
        <v>36</v>
      </c>
      <c r="E216" s="15">
        <f t="shared" si="3"/>
        <v>342698400</v>
      </c>
      <c r="F216" s="16"/>
      <c r="G216" s="16">
        <v>342698400</v>
      </c>
      <c r="H216" s="17">
        <v>214186500</v>
      </c>
    </row>
    <row r="217" spans="1:8" s="6" customFormat="1" ht="15.75" x14ac:dyDescent="0.25">
      <c r="A217" s="12">
        <v>207</v>
      </c>
      <c r="B217" s="13" t="s">
        <v>205</v>
      </c>
      <c r="C217" s="12">
        <v>2010</v>
      </c>
      <c r="D217" s="14">
        <v>1</v>
      </c>
      <c r="E217" s="15">
        <f t="shared" si="3"/>
        <v>123000000</v>
      </c>
      <c r="F217" s="16">
        <v>123000000</v>
      </c>
      <c r="G217" s="17"/>
      <c r="H217" s="17">
        <v>36900000</v>
      </c>
    </row>
    <row r="218" spans="1:8" s="6" customFormat="1" ht="15.75" x14ac:dyDescent="0.25">
      <c r="A218" s="12">
        <v>208</v>
      </c>
      <c r="B218" s="13" t="s">
        <v>206</v>
      </c>
      <c r="C218" s="14">
        <v>2009</v>
      </c>
      <c r="D218" s="14">
        <v>1</v>
      </c>
      <c r="E218" s="15">
        <f t="shared" si="3"/>
        <v>29500000</v>
      </c>
      <c r="F218" s="16">
        <v>29500000</v>
      </c>
      <c r="G218" s="17"/>
      <c r="H218" s="18">
        <v>0</v>
      </c>
    </row>
    <row r="219" spans="1:8" s="6" customFormat="1" ht="15.75" x14ac:dyDescent="0.25">
      <c r="A219" s="12">
        <v>209</v>
      </c>
      <c r="B219" s="13" t="s">
        <v>207</v>
      </c>
      <c r="C219" s="14">
        <v>2009</v>
      </c>
      <c r="D219" s="14">
        <v>1</v>
      </c>
      <c r="E219" s="15">
        <f t="shared" si="3"/>
        <v>36000000</v>
      </c>
      <c r="F219" s="16">
        <v>36000000</v>
      </c>
      <c r="G219" s="17"/>
      <c r="H219" s="17">
        <v>0</v>
      </c>
    </row>
    <row r="220" spans="1:8" s="6" customFormat="1" ht="31.5" x14ac:dyDescent="0.25">
      <c r="A220" s="12">
        <v>210</v>
      </c>
      <c r="B220" s="13" t="s">
        <v>208</v>
      </c>
      <c r="C220" s="14">
        <v>2016</v>
      </c>
      <c r="D220" s="14">
        <v>2</v>
      </c>
      <c r="E220" s="15">
        <f t="shared" si="3"/>
        <v>50600000</v>
      </c>
      <c r="F220" s="19">
        <v>50600000</v>
      </c>
      <c r="G220" s="17"/>
      <c r="H220" s="17">
        <v>44275000</v>
      </c>
    </row>
    <row r="221" spans="1:8" s="6" customFormat="1" ht="15.75" x14ac:dyDescent="0.25">
      <c r="A221" s="12">
        <v>211</v>
      </c>
      <c r="B221" s="13" t="s">
        <v>209</v>
      </c>
      <c r="C221" s="25">
        <v>2015</v>
      </c>
      <c r="D221" s="14">
        <v>1</v>
      </c>
      <c r="E221" s="15">
        <f t="shared" si="3"/>
        <v>12200000</v>
      </c>
      <c r="F221" s="16">
        <v>12200000</v>
      </c>
      <c r="G221" s="17"/>
      <c r="H221" s="26">
        <v>9150000</v>
      </c>
    </row>
    <row r="222" spans="1:8" s="6" customFormat="1" ht="15.75" x14ac:dyDescent="0.25">
      <c r="A222" s="12">
        <v>212</v>
      </c>
      <c r="B222" s="13" t="s">
        <v>210</v>
      </c>
      <c r="C222" s="14">
        <v>1999</v>
      </c>
      <c r="D222" s="14">
        <v>1</v>
      </c>
      <c r="E222" s="15">
        <f t="shared" si="3"/>
        <v>53390000</v>
      </c>
      <c r="F222" s="17">
        <v>53390000</v>
      </c>
      <c r="G222" s="17"/>
      <c r="H222" s="17">
        <v>0</v>
      </c>
    </row>
    <row r="223" spans="1:8" s="6" customFormat="1" ht="15.75" x14ac:dyDescent="0.25">
      <c r="A223" s="12">
        <v>213</v>
      </c>
      <c r="B223" s="13" t="s">
        <v>211</v>
      </c>
      <c r="C223" s="25">
        <v>2010</v>
      </c>
      <c r="D223" s="14">
        <v>1</v>
      </c>
      <c r="E223" s="15">
        <f t="shared" si="3"/>
        <v>7500000</v>
      </c>
      <c r="F223" s="18">
        <v>7500000</v>
      </c>
      <c r="G223" s="17"/>
      <c r="H223" s="26">
        <v>2250000</v>
      </c>
    </row>
    <row r="224" spans="1:8" s="6" customFormat="1" ht="15.75" x14ac:dyDescent="0.25">
      <c r="A224" s="12">
        <v>214</v>
      </c>
      <c r="B224" s="13" t="s">
        <v>212</v>
      </c>
      <c r="C224" s="12">
        <v>2007</v>
      </c>
      <c r="D224" s="14">
        <v>5</v>
      </c>
      <c r="E224" s="15">
        <f t="shared" si="3"/>
        <v>67500000</v>
      </c>
      <c r="F224" s="16">
        <v>67500000</v>
      </c>
      <c r="G224" s="17"/>
      <c r="H224" s="17">
        <v>0</v>
      </c>
    </row>
    <row r="225" spans="1:8" s="6" customFormat="1" ht="31.5" x14ac:dyDescent="0.25">
      <c r="A225" s="12">
        <v>215</v>
      </c>
      <c r="B225" s="13" t="s">
        <v>213</v>
      </c>
      <c r="C225" s="25">
        <v>2005</v>
      </c>
      <c r="D225" s="14">
        <v>1</v>
      </c>
      <c r="E225" s="15">
        <f t="shared" si="3"/>
        <v>46150000</v>
      </c>
      <c r="F225" s="16">
        <v>46150000</v>
      </c>
      <c r="G225" s="17"/>
      <c r="H225" s="26">
        <v>0</v>
      </c>
    </row>
    <row r="226" spans="1:8" s="6" customFormat="1" ht="31.5" x14ac:dyDescent="0.25">
      <c r="A226" s="12">
        <v>216</v>
      </c>
      <c r="B226" s="21" t="s">
        <v>214</v>
      </c>
      <c r="C226" s="12">
        <v>2014</v>
      </c>
      <c r="D226" s="24">
        <v>15</v>
      </c>
      <c r="E226" s="15">
        <f t="shared" si="3"/>
        <v>399300000</v>
      </c>
      <c r="F226" s="16">
        <v>399300000</v>
      </c>
      <c r="G226" s="17"/>
      <c r="H226" s="17">
        <v>159720000</v>
      </c>
    </row>
    <row r="227" spans="1:8" s="6" customFormat="1" ht="31.5" x14ac:dyDescent="0.25">
      <c r="A227" s="12">
        <v>217</v>
      </c>
      <c r="B227" s="13" t="s">
        <v>215</v>
      </c>
      <c r="C227" s="14">
        <v>2006</v>
      </c>
      <c r="D227" s="14">
        <v>1</v>
      </c>
      <c r="E227" s="15">
        <f t="shared" si="3"/>
        <v>47000000</v>
      </c>
      <c r="F227" s="17">
        <v>47000000</v>
      </c>
      <c r="G227" s="17"/>
      <c r="H227" s="17">
        <v>0</v>
      </c>
    </row>
    <row r="228" spans="1:8" s="6" customFormat="1" ht="31.5" x14ac:dyDescent="0.25">
      <c r="A228" s="12">
        <v>218</v>
      </c>
      <c r="B228" s="13" t="s">
        <v>216</v>
      </c>
      <c r="C228" s="14">
        <v>2005</v>
      </c>
      <c r="D228" s="14">
        <v>1</v>
      </c>
      <c r="E228" s="15">
        <f t="shared" si="3"/>
        <v>46150000</v>
      </c>
      <c r="F228" s="16">
        <v>46150000</v>
      </c>
      <c r="G228" s="17"/>
      <c r="H228" s="17">
        <v>0</v>
      </c>
    </row>
    <row r="229" spans="1:8" s="6" customFormat="1" ht="31.5" x14ac:dyDescent="0.25">
      <c r="A229" s="12">
        <v>219</v>
      </c>
      <c r="B229" s="13" t="s">
        <v>217</v>
      </c>
      <c r="C229" s="25">
        <v>2005</v>
      </c>
      <c r="D229" s="14">
        <v>2</v>
      </c>
      <c r="E229" s="15">
        <f t="shared" si="3"/>
        <v>92300000</v>
      </c>
      <c r="F229" s="16">
        <v>92300000</v>
      </c>
      <c r="G229" s="17"/>
      <c r="H229" s="26">
        <v>0</v>
      </c>
    </row>
    <row r="230" spans="1:8" s="6" customFormat="1" ht="31.5" x14ac:dyDescent="0.25">
      <c r="A230" s="12">
        <v>220</v>
      </c>
      <c r="B230" s="13" t="s">
        <v>218</v>
      </c>
      <c r="C230" s="14">
        <v>2006</v>
      </c>
      <c r="D230" s="14">
        <v>1</v>
      </c>
      <c r="E230" s="15">
        <f t="shared" si="3"/>
        <v>47000000</v>
      </c>
      <c r="F230" s="17">
        <v>47000000</v>
      </c>
      <c r="G230" s="17"/>
      <c r="H230" s="17">
        <v>0</v>
      </c>
    </row>
    <row r="231" spans="1:8" s="6" customFormat="1" ht="31.5" x14ac:dyDescent="0.25">
      <c r="A231" s="12">
        <v>221</v>
      </c>
      <c r="B231" s="13" t="s">
        <v>219</v>
      </c>
      <c r="C231" s="14">
        <v>2016</v>
      </c>
      <c r="D231" s="14">
        <v>1</v>
      </c>
      <c r="E231" s="15">
        <f t="shared" si="3"/>
        <v>18260000</v>
      </c>
      <c r="F231" s="17">
        <v>18260000</v>
      </c>
      <c r="G231" s="17"/>
      <c r="H231" s="17">
        <v>14608000</v>
      </c>
    </row>
    <row r="232" spans="1:8" s="6" customFormat="1" ht="31.5" x14ac:dyDescent="0.25">
      <c r="A232" s="12">
        <v>222</v>
      </c>
      <c r="B232" s="13" t="s">
        <v>220</v>
      </c>
      <c r="C232" s="14">
        <v>2007</v>
      </c>
      <c r="D232" s="14">
        <v>1</v>
      </c>
      <c r="E232" s="15">
        <f t="shared" si="3"/>
        <v>8855000</v>
      </c>
      <c r="F232" s="17">
        <v>8855000</v>
      </c>
      <c r="G232" s="17"/>
      <c r="H232" s="17">
        <v>0</v>
      </c>
    </row>
    <row r="233" spans="1:8" s="6" customFormat="1" ht="15.75" x14ac:dyDescent="0.25">
      <c r="A233" s="12">
        <v>223</v>
      </c>
      <c r="B233" s="13" t="s">
        <v>221</v>
      </c>
      <c r="C233" s="25">
        <v>2003</v>
      </c>
      <c r="D233" s="14">
        <v>1</v>
      </c>
      <c r="E233" s="15">
        <f t="shared" si="3"/>
        <v>7500000</v>
      </c>
      <c r="F233" s="18">
        <v>7500000</v>
      </c>
      <c r="G233" s="17"/>
      <c r="H233" s="26">
        <v>0</v>
      </c>
    </row>
    <row r="234" spans="1:8" s="6" customFormat="1" ht="15.75" x14ac:dyDescent="0.25">
      <c r="A234" s="12">
        <v>224</v>
      </c>
      <c r="B234" s="13" t="s">
        <v>222</v>
      </c>
      <c r="C234" s="25">
        <v>2005</v>
      </c>
      <c r="D234" s="14">
        <v>1</v>
      </c>
      <c r="E234" s="15">
        <f t="shared" si="3"/>
        <v>7500000</v>
      </c>
      <c r="F234" s="18">
        <v>7500000</v>
      </c>
      <c r="G234" s="17"/>
      <c r="H234" s="26">
        <v>0</v>
      </c>
    </row>
    <row r="235" spans="1:8" s="6" customFormat="1" ht="31.5" x14ac:dyDescent="0.25">
      <c r="A235" s="12">
        <v>225</v>
      </c>
      <c r="B235" s="13" t="s">
        <v>223</v>
      </c>
      <c r="C235" s="25">
        <v>2005</v>
      </c>
      <c r="D235" s="14">
        <v>2</v>
      </c>
      <c r="E235" s="15">
        <f t="shared" si="3"/>
        <v>15000000</v>
      </c>
      <c r="F235" s="18">
        <v>15000000</v>
      </c>
      <c r="G235" s="17"/>
      <c r="H235" s="26">
        <v>0</v>
      </c>
    </row>
    <row r="236" spans="1:8" s="6" customFormat="1" ht="15.75" x14ac:dyDescent="0.25">
      <c r="A236" s="12">
        <v>226</v>
      </c>
      <c r="B236" s="13" t="s">
        <v>224</v>
      </c>
      <c r="C236" s="25">
        <v>2002</v>
      </c>
      <c r="D236" s="14">
        <v>1</v>
      </c>
      <c r="E236" s="15">
        <f t="shared" si="3"/>
        <v>7500000</v>
      </c>
      <c r="F236" s="18">
        <v>7500000</v>
      </c>
      <c r="G236" s="17"/>
      <c r="H236" s="26">
        <v>0</v>
      </c>
    </row>
    <row r="237" spans="1:8" s="6" customFormat="1" ht="31.5" x14ac:dyDescent="0.25">
      <c r="A237" s="12">
        <v>227</v>
      </c>
      <c r="B237" s="13" t="s">
        <v>225</v>
      </c>
      <c r="C237" s="14">
        <v>2007</v>
      </c>
      <c r="D237" s="14">
        <v>1</v>
      </c>
      <c r="E237" s="15">
        <f t="shared" si="3"/>
        <v>47000000</v>
      </c>
      <c r="F237" s="17">
        <v>47000000</v>
      </c>
      <c r="G237" s="17"/>
      <c r="H237" s="17">
        <v>0</v>
      </c>
    </row>
    <row r="238" spans="1:8" s="6" customFormat="1" ht="15.75" x14ac:dyDescent="0.25">
      <c r="A238" s="12">
        <v>228</v>
      </c>
      <c r="B238" s="13" t="s">
        <v>226</v>
      </c>
      <c r="C238" s="14">
        <v>2009</v>
      </c>
      <c r="D238" s="14">
        <v>2</v>
      </c>
      <c r="E238" s="15">
        <f t="shared" si="3"/>
        <v>35999000</v>
      </c>
      <c r="F238" s="16">
        <v>35999000</v>
      </c>
      <c r="G238" s="17"/>
      <c r="H238" s="17">
        <v>0</v>
      </c>
    </row>
    <row r="239" spans="1:8" s="6" customFormat="1" ht="47.25" x14ac:dyDescent="0.25">
      <c r="A239" s="12">
        <v>229</v>
      </c>
      <c r="B239" s="13" t="s">
        <v>227</v>
      </c>
      <c r="C239" s="12">
        <v>2009</v>
      </c>
      <c r="D239" s="14">
        <v>13</v>
      </c>
      <c r="E239" s="15">
        <f>+F239+G239</f>
        <v>233993500</v>
      </c>
      <c r="F239" s="16">
        <v>233993500</v>
      </c>
      <c r="G239" s="17"/>
      <c r="H239" s="17">
        <v>0</v>
      </c>
    </row>
    <row r="240" spans="1:8" s="6" customFormat="1" ht="31.5" x14ac:dyDescent="0.25">
      <c r="A240" s="12">
        <v>230</v>
      </c>
      <c r="B240" s="13" t="s">
        <v>228</v>
      </c>
      <c r="C240" s="14">
        <v>2007</v>
      </c>
      <c r="D240" s="14">
        <v>1</v>
      </c>
      <c r="E240" s="15">
        <f t="shared" si="3"/>
        <v>47000000</v>
      </c>
      <c r="F240" s="17">
        <v>47000000</v>
      </c>
      <c r="G240" s="17"/>
      <c r="H240" s="17">
        <v>0</v>
      </c>
    </row>
    <row r="241" spans="1:8" s="6" customFormat="1" ht="47.25" x14ac:dyDescent="0.25">
      <c r="A241" s="12">
        <v>231</v>
      </c>
      <c r="B241" s="32" t="s">
        <v>229</v>
      </c>
      <c r="C241" s="14">
        <v>2010</v>
      </c>
      <c r="D241" s="14">
        <v>17</v>
      </c>
      <c r="E241" s="15">
        <f t="shared" si="3"/>
        <v>352794200</v>
      </c>
      <c r="F241" s="17">
        <v>352794200</v>
      </c>
      <c r="G241" s="17"/>
      <c r="H241" s="17">
        <v>0</v>
      </c>
    </row>
    <row r="242" spans="1:8" s="6" customFormat="1" ht="15.75" x14ac:dyDescent="0.25">
      <c r="A242" s="12">
        <v>232</v>
      </c>
      <c r="B242" s="13" t="s">
        <v>230</v>
      </c>
      <c r="C242" s="14">
        <v>2010</v>
      </c>
      <c r="D242" s="14">
        <v>15</v>
      </c>
      <c r="E242" s="15">
        <f t="shared" si="3"/>
        <v>373510500</v>
      </c>
      <c r="F242" s="17">
        <v>373510500</v>
      </c>
      <c r="G242" s="17"/>
      <c r="H242" s="17">
        <v>0</v>
      </c>
    </row>
    <row r="243" spans="1:8" s="6" customFormat="1" ht="31.5" x14ac:dyDescent="0.25">
      <c r="A243" s="12">
        <v>233</v>
      </c>
      <c r="B243" s="13" t="s">
        <v>231</v>
      </c>
      <c r="C243" s="14">
        <v>2006</v>
      </c>
      <c r="D243" s="14">
        <v>1</v>
      </c>
      <c r="E243" s="15">
        <f t="shared" si="3"/>
        <v>29300000</v>
      </c>
      <c r="F243" s="17">
        <v>29300000</v>
      </c>
      <c r="G243" s="17"/>
      <c r="H243" s="17">
        <v>0</v>
      </c>
    </row>
    <row r="244" spans="1:8" s="6" customFormat="1" ht="47.25" x14ac:dyDescent="0.25">
      <c r="A244" s="12">
        <v>234</v>
      </c>
      <c r="B244" s="13" t="s">
        <v>232</v>
      </c>
      <c r="C244" s="14">
        <v>2006</v>
      </c>
      <c r="D244" s="14">
        <v>1</v>
      </c>
      <c r="E244" s="15">
        <f t="shared" si="3"/>
        <v>39440000</v>
      </c>
      <c r="F244" s="16">
        <v>39440000</v>
      </c>
      <c r="G244" s="17"/>
      <c r="H244" s="17">
        <v>0</v>
      </c>
    </row>
    <row r="245" spans="1:8" s="6" customFormat="1" ht="47.25" x14ac:dyDescent="0.25">
      <c r="A245" s="12">
        <v>235</v>
      </c>
      <c r="B245" s="13" t="s">
        <v>233</v>
      </c>
      <c r="C245" s="14">
        <v>2006</v>
      </c>
      <c r="D245" s="14">
        <v>3</v>
      </c>
      <c r="E245" s="15">
        <f t="shared" si="3"/>
        <v>118320000</v>
      </c>
      <c r="F245" s="16">
        <v>118320000</v>
      </c>
      <c r="G245" s="17"/>
      <c r="H245" s="18">
        <v>0</v>
      </c>
    </row>
    <row r="246" spans="1:8" s="6" customFormat="1" ht="31.5" x14ac:dyDescent="0.25">
      <c r="A246" s="12">
        <v>236</v>
      </c>
      <c r="B246" s="13" t="s">
        <v>234</v>
      </c>
      <c r="C246" s="14">
        <v>2008</v>
      </c>
      <c r="D246" s="14">
        <v>8</v>
      </c>
      <c r="E246" s="15">
        <f t="shared" si="3"/>
        <v>136000000</v>
      </c>
      <c r="F246" s="16">
        <v>136000000</v>
      </c>
      <c r="G246" s="17"/>
      <c r="H246" s="17">
        <v>0</v>
      </c>
    </row>
    <row r="247" spans="1:8" s="6" customFormat="1" ht="47.25" x14ac:dyDescent="0.25">
      <c r="A247" s="12">
        <v>237</v>
      </c>
      <c r="B247" s="21" t="s">
        <v>235</v>
      </c>
      <c r="C247" s="14">
        <v>2006</v>
      </c>
      <c r="D247" s="14">
        <v>1</v>
      </c>
      <c r="E247" s="15">
        <f t="shared" si="3"/>
        <v>39440000</v>
      </c>
      <c r="F247" s="17">
        <v>39440000</v>
      </c>
      <c r="G247" s="17"/>
      <c r="H247" s="17">
        <v>0</v>
      </c>
    </row>
    <row r="248" spans="1:8" s="6" customFormat="1" ht="15.75" x14ac:dyDescent="0.25">
      <c r="A248" s="12">
        <v>238</v>
      </c>
      <c r="B248" s="21" t="s">
        <v>236</v>
      </c>
      <c r="C248" s="14">
        <v>2010</v>
      </c>
      <c r="D248" s="14">
        <v>1</v>
      </c>
      <c r="E248" s="15">
        <f t="shared" si="3"/>
        <v>20752600</v>
      </c>
      <c r="F248" s="17">
        <v>20752600</v>
      </c>
      <c r="G248" s="17"/>
      <c r="H248" s="17">
        <v>0</v>
      </c>
    </row>
    <row r="249" spans="1:8" s="6" customFormat="1" ht="15.75" x14ac:dyDescent="0.25">
      <c r="A249" s="12">
        <v>239</v>
      </c>
      <c r="B249" s="13" t="s">
        <v>237</v>
      </c>
      <c r="C249" s="14">
        <v>2009</v>
      </c>
      <c r="D249" s="14">
        <v>1</v>
      </c>
      <c r="E249" s="15">
        <f t="shared" si="3"/>
        <v>70000000</v>
      </c>
      <c r="F249" s="16">
        <v>70000000</v>
      </c>
      <c r="G249" s="17"/>
      <c r="H249" s="17">
        <v>0</v>
      </c>
    </row>
    <row r="250" spans="1:8" s="6" customFormat="1" ht="15.75" x14ac:dyDescent="0.25">
      <c r="A250" s="12">
        <v>240</v>
      </c>
      <c r="B250" s="13" t="s">
        <v>238</v>
      </c>
      <c r="C250" s="14">
        <v>2006</v>
      </c>
      <c r="D250" s="14">
        <v>1</v>
      </c>
      <c r="E250" s="15">
        <f t="shared" si="3"/>
        <v>20500000</v>
      </c>
      <c r="F250" s="16">
        <v>20500000</v>
      </c>
      <c r="G250" s="17"/>
      <c r="H250" s="17">
        <v>0</v>
      </c>
    </row>
    <row r="251" spans="1:8" s="6" customFormat="1" ht="15.75" x14ac:dyDescent="0.25">
      <c r="A251" s="12">
        <v>241</v>
      </c>
      <c r="B251" s="13" t="s">
        <v>239</v>
      </c>
      <c r="C251" s="14">
        <v>1985</v>
      </c>
      <c r="D251" s="14">
        <v>1</v>
      </c>
      <c r="E251" s="15">
        <f t="shared" si="3"/>
        <v>10000000</v>
      </c>
      <c r="F251" s="17">
        <v>10000000</v>
      </c>
      <c r="G251" s="17"/>
      <c r="H251" s="17">
        <v>0</v>
      </c>
    </row>
    <row r="252" spans="1:8" s="6" customFormat="1" ht="15.75" x14ac:dyDescent="0.25">
      <c r="A252" s="12">
        <v>242</v>
      </c>
      <c r="B252" s="21" t="s">
        <v>240</v>
      </c>
      <c r="C252" s="14">
        <v>2011</v>
      </c>
      <c r="D252" s="14">
        <v>1</v>
      </c>
      <c r="E252" s="15">
        <f t="shared" si="3"/>
        <v>11650000</v>
      </c>
      <c r="F252" s="31">
        <v>11650000</v>
      </c>
      <c r="G252" s="17"/>
      <c r="H252" s="30">
        <v>4660000</v>
      </c>
    </row>
    <row r="253" spans="1:8" s="6" customFormat="1" ht="15.75" x14ac:dyDescent="0.25">
      <c r="A253" s="12">
        <v>243</v>
      </c>
      <c r="B253" s="13" t="s">
        <v>241</v>
      </c>
      <c r="C253" s="25">
        <v>2009</v>
      </c>
      <c r="D253" s="14">
        <v>1</v>
      </c>
      <c r="E253" s="15">
        <f t="shared" si="3"/>
        <v>17500000</v>
      </c>
      <c r="F253" s="16">
        <v>17500000</v>
      </c>
      <c r="G253" s="17"/>
      <c r="H253" s="26">
        <v>3500000</v>
      </c>
    </row>
    <row r="254" spans="1:8" s="6" customFormat="1" ht="15.75" x14ac:dyDescent="0.25">
      <c r="A254" s="12">
        <v>244</v>
      </c>
      <c r="B254" s="13" t="s">
        <v>242</v>
      </c>
      <c r="C254" s="14">
        <v>2013</v>
      </c>
      <c r="D254" s="14">
        <v>1</v>
      </c>
      <c r="E254" s="15">
        <f t="shared" si="3"/>
        <v>9600000</v>
      </c>
      <c r="F254" s="16">
        <v>9600000</v>
      </c>
      <c r="G254" s="17"/>
      <c r="H254" s="17">
        <v>4800000</v>
      </c>
    </row>
    <row r="255" spans="1:8" s="6" customFormat="1" ht="31.5" x14ac:dyDescent="0.25">
      <c r="A255" s="12">
        <v>245</v>
      </c>
      <c r="B255" s="13" t="s">
        <v>243</v>
      </c>
      <c r="C255" s="14">
        <v>2006</v>
      </c>
      <c r="D255" s="14">
        <v>2</v>
      </c>
      <c r="E255" s="15">
        <f t="shared" si="3"/>
        <v>22000000</v>
      </c>
      <c r="F255" s="17">
        <v>22000000</v>
      </c>
      <c r="G255" s="17"/>
      <c r="H255" s="30">
        <v>0</v>
      </c>
    </row>
    <row r="256" spans="1:8" s="6" customFormat="1" ht="15.75" x14ac:dyDescent="0.25">
      <c r="A256" s="12">
        <v>246</v>
      </c>
      <c r="B256" s="13" t="s">
        <v>244</v>
      </c>
      <c r="C256" s="14">
        <v>2011</v>
      </c>
      <c r="D256" s="14">
        <v>1</v>
      </c>
      <c r="E256" s="15">
        <f t="shared" si="3"/>
        <v>16500000</v>
      </c>
      <c r="F256" s="16">
        <v>16500000</v>
      </c>
      <c r="G256" s="18"/>
      <c r="H256" s="16">
        <v>4125000</v>
      </c>
    </row>
    <row r="257" spans="1:8" s="6" customFormat="1" ht="31.5" x14ac:dyDescent="0.25">
      <c r="A257" s="12">
        <v>247</v>
      </c>
      <c r="B257" s="13" t="s">
        <v>245</v>
      </c>
      <c r="C257" s="14">
        <v>2009</v>
      </c>
      <c r="D257" s="14">
        <v>5</v>
      </c>
      <c r="E257" s="15">
        <f t="shared" si="3"/>
        <v>43200000</v>
      </c>
      <c r="F257" s="16">
        <v>43200000</v>
      </c>
      <c r="G257" s="17"/>
      <c r="H257" s="17">
        <v>0</v>
      </c>
    </row>
    <row r="258" spans="1:8" s="6" customFormat="1" ht="31.5" x14ac:dyDescent="0.25">
      <c r="A258" s="12">
        <v>248</v>
      </c>
      <c r="B258" s="13" t="s">
        <v>246</v>
      </c>
      <c r="C258" s="14">
        <v>2009</v>
      </c>
      <c r="D258" s="14">
        <v>7</v>
      </c>
      <c r="E258" s="15">
        <f t="shared" si="3"/>
        <v>90300000</v>
      </c>
      <c r="F258" s="31">
        <v>90300000</v>
      </c>
      <c r="G258" s="17"/>
      <c r="H258" s="17">
        <v>0</v>
      </c>
    </row>
    <row r="259" spans="1:8" s="6" customFormat="1" ht="15.75" x14ac:dyDescent="0.25">
      <c r="A259" s="12">
        <v>249</v>
      </c>
      <c r="B259" s="21" t="s">
        <v>247</v>
      </c>
      <c r="C259" s="14">
        <v>2005</v>
      </c>
      <c r="D259" s="14">
        <v>6</v>
      </c>
      <c r="E259" s="15">
        <f t="shared" si="3"/>
        <v>51000000</v>
      </c>
      <c r="F259" s="16">
        <v>51000000</v>
      </c>
      <c r="G259" s="18"/>
      <c r="H259" s="17">
        <v>0</v>
      </c>
    </row>
    <row r="260" spans="1:8" s="6" customFormat="1" ht="15.75" x14ac:dyDescent="0.25">
      <c r="A260" s="12">
        <v>250</v>
      </c>
      <c r="B260" s="13" t="s">
        <v>248</v>
      </c>
      <c r="C260" s="14">
        <v>2005</v>
      </c>
      <c r="D260" s="14">
        <v>4</v>
      </c>
      <c r="E260" s="15">
        <f t="shared" si="3"/>
        <v>34000000</v>
      </c>
      <c r="F260" s="16">
        <v>34000000</v>
      </c>
      <c r="G260" s="17"/>
      <c r="H260" s="17">
        <v>0</v>
      </c>
    </row>
    <row r="261" spans="1:8" s="6" customFormat="1" ht="33.75" customHeight="1" x14ac:dyDescent="0.25">
      <c r="A261" s="12">
        <v>251</v>
      </c>
      <c r="B261" s="13" t="s">
        <v>249</v>
      </c>
      <c r="C261" s="12">
        <v>2006</v>
      </c>
      <c r="D261" s="14">
        <v>1</v>
      </c>
      <c r="E261" s="15">
        <f t="shared" si="3"/>
        <v>11880000</v>
      </c>
      <c r="F261" s="16">
        <v>11880000</v>
      </c>
      <c r="G261" s="17"/>
      <c r="H261" s="17">
        <v>0</v>
      </c>
    </row>
    <row r="262" spans="1:8" s="6" customFormat="1" ht="33.75" customHeight="1" x14ac:dyDescent="0.25">
      <c r="A262" s="12">
        <v>252</v>
      </c>
      <c r="B262" s="13" t="s">
        <v>250</v>
      </c>
      <c r="C262" s="14">
        <v>2006</v>
      </c>
      <c r="D262" s="14">
        <v>1</v>
      </c>
      <c r="E262" s="15">
        <f t="shared" si="3"/>
        <v>8500000</v>
      </c>
      <c r="F262" s="16">
        <v>8500000</v>
      </c>
      <c r="G262" s="17"/>
      <c r="H262" s="17">
        <v>0</v>
      </c>
    </row>
    <row r="263" spans="1:8" s="6" customFormat="1" ht="31.5" x14ac:dyDescent="0.25">
      <c r="A263" s="12">
        <v>253</v>
      </c>
      <c r="B263" s="13" t="s">
        <v>251</v>
      </c>
      <c r="C263" s="14">
        <v>2006</v>
      </c>
      <c r="D263" s="14">
        <v>2</v>
      </c>
      <c r="E263" s="15">
        <f t="shared" si="3"/>
        <v>23760000</v>
      </c>
      <c r="F263" s="16">
        <v>23760000</v>
      </c>
      <c r="G263" s="17"/>
      <c r="H263" s="17">
        <v>0</v>
      </c>
    </row>
    <row r="264" spans="1:8" s="6" customFormat="1" ht="157.5" x14ac:dyDescent="0.25">
      <c r="A264" s="12">
        <v>254</v>
      </c>
      <c r="B264" s="13" t="s">
        <v>252</v>
      </c>
      <c r="C264" s="12">
        <v>2006</v>
      </c>
      <c r="D264" s="14">
        <v>1</v>
      </c>
      <c r="E264" s="15">
        <f t="shared" si="3"/>
        <v>75000000</v>
      </c>
      <c r="F264" s="16">
        <v>75000000</v>
      </c>
      <c r="G264" s="17"/>
      <c r="H264" s="17">
        <v>0</v>
      </c>
    </row>
    <row r="265" spans="1:8" s="6" customFormat="1" ht="15.75" x14ac:dyDescent="0.25">
      <c r="A265" s="12">
        <v>255</v>
      </c>
      <c r="B265" s="13" t="s">
        <v>253</v>
      </c>
      <c r="C265" s="14">
        <v>2009</v>
      </c>
      <c r="D265" s="14">
        <v>1</v>
      </c>
      <c r="E265" s="15">
        <f t="shared" si="3"/>
        <v>19000000</v>
      </c>
      <c r="F265" s="16">
        <v>19000000</v>
      </c>
      <c r="G265" s="17"/>
      <c r="H265" s="17">
        <v>0</v>
      </c>
    </row>
    <row r="266" spans="1:8" s="6" customFormat="1" ht="15.75" x14ac:dyDescent="0.25">
      <c r="A266" s="12">
        <v>256</v>
      </c>
      <c r="B266" s="13" t="s">
        <v>254</v>
      </c>
      <c r="C266" s="14">
        <v>2010</v>
      </c>
      <c r="D266" s="14">
        <v>1</v>
      </c>
      <c r="E266" s="15">
        <f t="shared" si="3"/>
        <v>12000000</v>
      </c>
      <c r="F266" s="17">
        <v>12000000</v>
      </c>
      <c r="G266" s="17"/>
      <c r="H266" s="17">
        <v>3600000</v>
      </c>
    </row>
    <row r="267" spans="1:8" s="6" customFormat="1" ht="15.75" x14ac:dyDescent="0.25">
      <c r="A267" s="12">
        <v>257</v>
      </c>
      <c r="B267" s="13" t="s">
        <v>255</v>
      </c>
      <c r="C267" s="14">
        <v>2010</v>
      </c>
      <c r="D267" s="14">
        <v>1</v>
      </c>
      <c r="E267" s="15">
        <f t="shared" si="3"/>
        <v>13500000</v>
      </c>
      <c r="F267" s="16">
        <v>13500000</v>
      </c>
      <c r="G267" s="17"/>
      <c r="H267" s="17">
        <v>4050000</v>
      </c>
    </row>
    <row r="268" spans="1:8" s="6" customFormat="1" ht="31.5" x14ac:dyDescent="0.25">
      <c r="A268" s="12">
        <v>258</v>
      </c>
      <c r="B268" s="13" t="s">
        <v>256</v>
      </c>
      <c r="C268" s="25">
        <v>2009</v>
      </c>
      <c r="D268" s="14">
        <v>1</v>
      </c>
      <c r="E268" s="15">
        <f t="shared" ref="E268:E331" si="4">+F268+G268</f>
        <v>8500000</v>
      </c>
      <c r="F268" s="16">
        <v>8500000</v>
      </c>
      <c r="G268" s="17"/>
      <c r="H268" s="26">
        <v>0</v>
      </c>
    </row>
    <row r="269" spans="1:8" s="6" customFormat="1" ht="31.5" x14ac:dyDescent="0.25">
      <c r="A269" s="12">
        <v>259</v>
      </c>
      <c r="B269" s="13" t="s">
        <v>256</v>
      </c>
      <c r="C269" s="25">
        <v>2009</v>
      </c>
      <c r="D269" s="14">
        <v>1</v>
      </c>
      <c r="E269" s="15">
        <f t="shared" si="4"/>
        <v>8500000</v>
      </c>
      <c r="F269" s="16">
        <v>8500000</v>
      </c>
      <c r="G269" s="17"/>
      <c r="H269" s="26">
        <v>0</v>
      </c>
    </row>
    <row r="270" spans="1:8" s="6" customFormat="1" ht="15.75" x14ac:dyDescent="0.25">
      <c r="A270" s="12">
        <v>260</v>
      </c>
      <c r="B270" s="13" t="s">
        <v>257</v>
      </c>
      <c r="C270" s="12">
        <v>2000</v>
      </c>
      <c r="D270" s="14">
        <v>1</v>
      </c>
      <c r="E270" s="15">
        <f t="shared" si="4"/>
        <v>38210000</v>
      </c>
      <c r="F270" s="16">
        <v>38210000</v>
      </c>
      <c r="G270" s="17"/>
      <c r="H270" s="17">
        <v>0</v>
      </c>
    </row>
    <row r="271" spans="1:8" s="6" customFormat="1" ht="15.75" x14ac:dyDescent="0.25">
      <c r="A271" s="12">
        <v>261</v>
      </c>
      <c r="B271" s="21" t="s">
        <v>258</v>
      </c>
      <c r="C271" s="14">
        <v>2011</v>
      </c>
      <c r="D271" s="14">
        <v>1</v>
      </c>
      <c r="E271" s="15">
        <f t="shared" si="4"/>
        <v>33500000</v>
      </c>
      <c r="F271" s="28">
        <v>33500000</v>
      </c>
      <c r="G271" s="17"/>
      <c r="H271" s="17">
        <v>13400000</v>
      </c>
    </row>
    <row r="272" spans="1:8" s="6" customFormat="1" ht="31.5" x14ac:dyDescent="0.25">
      <c r="A272" s="12">
        <v>262</v>
      </c>
      <c r="B272" s="21" t="s">
        <v>259</v>
      </c>
      <c r="C272" s="14">
        <v>2003</v>
      </c>
      <c r="D272" s="14">
        <v>1</v>
      </c>
      <c r="E272" s="15">
        <f t="shared" si="4"/>
        <v>15500000</v>
      </c>
      <c r="F272" s="17">
        <v>15500000</v>
      </c>
      <c r="G272" s="17"/>
      <c r="H272" s="17">
        <v>0</v>
      </c>
    </row>
    <row r="273" spans="1:8" s="6" customFormat="1" ht="31.5" x14ac:dyDescent="0.25">
      <c r="A273" s="12">
        <v>263</v>
      </c>
      <c r="B273" s="21" t="s">
        <v>260</v>
      </c>
      <c r="C273" s="25">
        <v>2016</v>
      </c>
      <c r="D273" s="14">
        <v>10</v>
      </c>
      <c r="E273" s="15">
        <f t="shared" si="4"/>
        <v>837830000</v>
      </c>
      <c r="F273" s="16">
        <v>837830000</v>
      </c>
      <c r="G273" s="17"/>
      <c r="H273" s="26">
        <v>733101250</v>
      </c>
    </row>
    <row r="274" spans="1:8" s="6" customFormat="1" ht="15.75" x14ac:dyDescent="0.25">
      <c r="A274" s="12">
        <v>264</v>
      </c>
      <c r="B274" s="13" t="s">
        <v>261</v>
      </c>
      <c r="C274" s="14">
        <v>2001</v>
      </c>
      <c r="D274" s="14">
        <v>1</v>
      </c>
      <c r="E274" s="15">
        <f t="shared" si="4"/>
        <v>49700000</v>
      </c>
      <c r="F274" s="31">
        <v>49700000</v>
      </c>
      <c r="G274" s="17"/>
      <c r="H274" s="17">
        <v>0</v>
      </c>
    </row>
    <row r="275" spans="1:8" s="6" customFormat="1" ht="15.75" x14ac:dyDescent="0.25">
      <c r="A275" s="12">
        <v>265</v>
      </c>
      <c r="B275" s="13" t="s">
        <v>262</v>
      </c>
      <c r="C275" s="14">
        <v>2001</v>
      </c>
      <c r="D275" s="14">
        <v>2</v>
      </c>
      <c r="E275" s="15">
        <f t="shared" si="4"/>
        <v>65000000</v>
      </c>
      <c r="F275" s="16">
        <v>65000000</v>
      </c>
      <c r="G275" s="17"/>
      <c r="H275" s="17">
        <v>0</v>
      </c>
    </row>
    <row r="276" spans="1:8" s="6" customFormat="1" ht="15.75" x14ac:dyDescent="0.25">
      <c r="A276" s="12">
        <v>266</v>
      </c>
      <c r="B276" s="13" t="s">
        <v>262</v>
      </c>
      <c r="C276" s="12">
        <v>2002</v>
      </c>
      <c r="D276" s="14">
        <v>2</v>
      </c>
      <c r="E276" s="15">
        <f t="shared" si="4"/>
        <v>58700000</v>
      </c>
      <c r="F276" s="16">
        <v>58700000</v>
      </c>
      <c r="G276" s="17"/>
      <c r="H276" s="17">
        <v>0</v>
      </c>
    </row>
    <row r="277" spans="1:8" s="6" customFormat="1" ht="15.75" x14ac:dyDescent="0.25">
      <c r="A277" s="12">
        <v>267</v>
      </c>
      <c r="B277" s="13" t="s">
        <v>263</v>
      </c>
      <c r="C277" s="14">
        <v>2002</v>
      </c>
      <c r="D277" s="14">
        <v>7</v>
      </c>
      <c r="E277" s="15">
        <f t="shared" si="4"/>
        <v>35000000</v>
      </c>
      <c r="F277" s="16">
        <v>35000000</v>
      </c>
      <c r="G277" s="17"/>
      <c r="H277" s="17">
        <v>0</v>
      </c>
    </row>
    <row r="278" spans="1:8" s="6" customFormat="1" ht="28.5" customHeight="1" x14ac:dyDescent="0.25">
      <c r="A278" s="12">
        <v>268</v>
      </c>
      <c r="B278" s="13" t="s">
        <v>264</v>
      </c>
      <c r="C278" s="25">
        <v>2001</v>
      </c>
      <c r="D278" s="14">
        <v>1</v>
      </c>
      <c r="E278" s="15">
        <f t="shared" si="4"/>
        <v>46200000</v>
      </c>
      <c r="F278" s="16">
        <v>46200000</v>
      </c>
      <c r="G278" s="17"/>
      <c r="H278" s="26">
        <v>0</v>
      </c>
    </row>
    <row r="279" spans="1:8" s="6" customFormat="1" ht="15.75" x14ac:dyDescent="0.25">
      <c r="A279" s="12">
        <v>269</v>
      </c>
      <c r="B279" s="13" t="s">
        <v>265</v>
      </c>
      <c r="C279" s="12">
        <v>2009</v>
      </c>
      <c r="D279" s="14">
        <v>5</v>
      </c>
      <c r="E279" s="15">
        <f t="shared" si="4"/>
        <v>37500000</v>
      </c>
      <c r="F279" s="16">
        <v>37500000</v>
      </c>
      <c r="G279" s="17"/>
      <c r="H279" s="17">
        <v>7500000</v>
      </c>
    </row>
    <row r="280" spans="1:8" s="6" customFormat="1" ht="15.75" x14ac:dyDescent="0.25">
      <c r="A280" s="12">
        <v>270</v>
      </c>
      <c r="B280" s="13" t="s">
        <v>266</v>
      </c>
      <c r="C280" s="14">
        <v>2010</v>
      </c>
      <c r="D280" s="14">
        <v>1</v>
      </c>
      <c r="E280" s="15">
        <f t="shared" si="4"/>
        <v>8950000</v>
      </c>
      <c r="F280" s="17">
        <v>8950000</v>
      </c>
      <c r="G280" s="17"/>
      <c r="H280" s="17">
        <v>1118750</v>
      </c>
    </row>
    <row r="281" spans="1:8" s="6" customFormat="1" ht="15.75" x14ac:dyDescent="0.25">
      <c r="A281" s="12">
        <v>271</v>
      </c>
      <c r="B281" s="13" t="s">
        <v>267</v>
      </c>
      <c r="C281" s="12">
        <v>2010</v>
      </c>
      <c r="D281" s="14">
        <v>1</v>
      </c>
      <c r="E281" s="15">
        <f t="shared" si="4"/>
        <v>5000000</v>
      </c>
      <c r="F281" s="17">
        <v>5000000</v>
      </c>
      <c r="G281" s="17"/>
      <c r="H281" s="17">
        <v>0</v>
      </c>
    </row>
    <row r="282" spans="1:8" s="6" customFormat="1" ht="15.75" x14ac:dyDescent="0.25">
      <c r="A282" s="12">
        <v>272</v>
      </c>
      <c r="B282" s="13" t="s">
        <v>268</v>
      </c>
      <c r="C282" s="25">
        <v>2009</v>
      </c>
      <c r="D282" s="14">
        <v>1</v>
      </c>
      <c r="E282" s="15">
        <f t="shared" si="4"/>
        <v>8584000</v>
      </c>
      <c r="F282" s="18">
        <v>8584000</v>
      </c>
      <c r="G282" s="17"/>
      <c r="H282" s="26">
        <v>0</v>
      </c>
    </row>
    <row r="283" spans="1:8" s="6" customFormat="1" ht="15.75" x14ac:dyDescent="0.25">
      <c r="A283" s="12">
        <v>273</v>
      </c>
      <c r="B283" s="13" t="s">
        <v>269</v>
      </c>
      <c r="C283" s="12">
        <v>2010</v>
      </c>
      <c r="D283" s="14">
        <v>4</v>
      </c>
      <c r="E283" s="15">
        <f t="shared" si="4"/>
        <v>28000000</v>
      </c>
      <c r="F283" s="16">
        <v>28000000</v>
      </c>
      <c r="G283" s="17"/>
      <c r="H283" s="17">
        <v>8400000</v>
      </c>
    </row>
    <row r="284" spans="1:8" s="6" customFormat="1" ht="15.75" x14ac:dyDescent="0.25">
      <c r="A284" s="12">
        <v>274</v>
      </c>
      <c r="B284" s="29" t="s">
        <v>270</v>
      </c>
      <c r="C284" s="14">
        <v>2014</v>
      </c>
      <c r="D284" s="14">
        <v>1</v>
      </c>
      <c r="E284" s="15">
        <f t="shared" si="4"/>
        <v>9500000</v>
      </c>
      <c r="F284" s="16">
        <v>9500000</v>
      </c>
      <c r="G284" s="17"/>
      <c r="H284" s="18">
        <v>3800000</v>
      </c>
    </row>
    <row r="285" spans="1:8" s="6" customFormat="1" ht="15.75" x14ac:dyDescent="0.25">
      <c r="A285" s="12">
        <v>275</v>
      </c>
      <c r="B285" s="29" t="s">
        <v>271</v>
      </c>
      <c r="C285" s="12">
        <v>2014</v>
      </c>
      <c r="D285" s="14">
        <v>1</v>
      </c>
      <c r="E285" s="15">
        <f t="shared" si="4"/>
        <v>8810000</v>
      </c>
      <c r="F285" s="16">
        <v>8810000</v>
      </c>
      <c r="G285" s="17"/>
      <c r="H285" s="17">
        <v>3524000</v>
      </c>
    </row>
    <row r="286" spans="1:8" s="6" customFormat="1" ht="15.75" x14ac:dyDescent="0.25">
      <c r="A286" s="12">
        <v>276</v>
      </c>
      <c r="B286" s="29" t="s">
        <v>272</v>
      </c>
      <c r="C286" s="25">
        <v>2014</v>
      </c>
      <c r="D286" s="24">
        <v>1</v>
      </c>
      <c r="E286" s="15">
        <f t="shared" si="4"/>
        <v>9498500</v>
      </c>
      <c r="F286" s="16">
        <v>9498500</v>
      </c>
      <c r="G286" s="17"/>
      <c r="H286" s="26">
        <v>3799400</v>
      </c>
    </row>
    <row r="287" spans="1:8" s="6" customFormat="1" ht="15.75" x14ac:dyDescent="0.25">
      <c r="A287" s="12">
        <v>277</v>
      </c>
      <c r="B287" s="13" t="s">
        <v>273</v>
      </c>
      <c r="C287" s="14">
        <v>2009</v>
      </c>
      <c r="D287" s="14">
        <v>1</v>
      </c>
      <c r="E287" s="15">
        <f t="shared" si="4"/>
        <v>15000000</v>
      </c>
      <c r="F287" s="17">
        <v>15000000</v>
      </c>
      <c r="G287" s="17"/>
      <c r="H287" s="17">
        <v>0</v>
      </c>
    </row>
    <row r="288" spans="1:8" s="6" customFormat="1" ht="15.75" x14ac:dyDescent="0.25">
      <c r="A288" s="12">
        <v>278</v>
      </c>
      <c r="B288" s="13" t="s">
        <v>274</v>
      </c>
      <c r="C288" s="14">
        <v>2006</v>
      </c>
      <c r="D288" s="14">
        <v>1</v>
      </c>
      <c r="E288" s="15">
        <f t="shared" si="4"/>
        <v>5950000</v>
      </c>
      <c r="F288" s="22">
        <v>5950000</v>
      </c>
      <c r="G288" s="17"/>
      <c r="H288" s="17">
        <v>0</v>
      </c>
    </row>
    <row r="289" spans="1:8" s="6" customFormat="1" ht="15.75" x14ac:dyDescent="0.25">
      <c r="A289" s="12">
        <v>279</v>
      </c>
      <c r="B289" s="13" t="s">
        <v>275</v>
      </c>
      <c r="C289" s="12">
        <v>2007</v>
      </c>
      <c r="D289" s="14">
        <v>2</v>
      </c>
      <c r="E289" s="15">
        <f t="shared" si="4"/>
        <v>13000000</v>
      </c>
      <c r="F289" s="16">
        <v>13000000</v>
      </c>
      <c r="G289" s="17"/>
      <c r="H289" s="17">
        <v>0</v>
      </c>
    </row>
    <row r="290" spans="1:8" s="6" customFormat="1" ht="15.75" x14ac:dyDescent="0.25">
      <c r="A290" s="12">
        <v>280</v>
      </c>
      <c r="B290" s="13" t="s">
        <v>276</v>
      </c>
      <c r="C290" s="14">
        <v>2013</v>
      </c>
      <c r="D290" s="14">
        <v>1</v>
      </c>
      <c r="E290" s="15">
        <f t="shared" si="4"/>
        <v>9799999</v>
      </c>
      <c r="F290" s="16">
        <v>9799999</v>
      </c>
      <c r="G290" s="17"/>
      <c r="H290" s="17">
        <v>1959999.7999999998</v>
      </c>
    </row>
    <row r="291" spans="1:8" s="6" customFormat="1" ht="31.5" x14ac:dyDescent="0.25">
      <c r="A291" s="12">
        <v>281</v>
      </c>
      <c r="B291" s="13" t="s">
        <v>277</v>
      </c>
      <c r="C291" s="14">
        <v>2015</v>
      </c>
      <c r="D291" s="14">
        <v>1</v>
      </c>
      <c r="E291" s="15">
        <f t="shared" si="4"/>
        <v>9970000</v>
      </c>
      <c r="F291" s="17">
        <v>9970000</v>
      </c>
      <c r="G291" s="17"/>
      <c r="H291" s="17">
        <v>5982000</v>
      </c>
    </row>
    <row r="292" spans="1:8" s="6" customFormat="1" ht="31.5" customHeight="1" x14ac:dyDescent="0.25">
      <c r="A292" s="12">
        <v>282</v>
      </c>
      <c r="B292" s="13" t="s">
        <v>278</v>
      </c>
      <c r="C292" s="14">
        <v>2010</v>
      </c>
      <c r="D292" s="14">
        <v>1</v>
      </c>
      <c r="E292" s="15">
        <f t="shared" si="4"/>
        <v>5159000</v>
      </c>
      <c r="F292" s="16">
        <v>5159000</v>
      </c>
      <c r="G292" s="17"/>
      <c r="H292" s="18">
        <v>0</v>
      </c>
    </row>
    <row r="293" spans="1:8" s="6" customFormat="1" ht="15.75" x14ac:dyDescent="0.25">
      <c r="A293" s="12">
        <v>283</v>
      </c>
      <c r="B293" s="13" t="s">
        <v>279</v>
      </c>
      <c r="C293" s="12">
        <v>2008</v>
      </c>
      <c r="D293" s="14">
        <v>3</v>
      </c>
      <c r="E293" s="15">
        <f t="shared" si="4"/>
        <v>19500000</v>
      </c>
      <c r="F293" s="16">
        <v>19500000</v>
      </c>
      <c r="G293" s="17"/>
      <c r="H293" s="17">
        <v>0</v>
      </c>
    </row>
    <row r="294" spans="1:8" s="6" customFormat="1" ht="15.75" x14ac:dyDescent="0.25">
      <c r="A294" s="12">
        <v>284</v>
      </c>
      <c r="B294" s="13" t="s">
        <v>280</v>
      </c>
      <c r="C294" s="14">
        <v>2008</v>
      </c>
      <c r="D294" s="14">
        <v>1</v>
      </c>
      <c r="E294" s="15">
        <f t="shared" si="4"/>
        <v>23000000</v>
      </c>
      <c r="F294" s="17">
        <v>23000000</v>
      </c>
      <c r="G294" s="17"/>
      <c r="H294" s="17">
        <v>0</v>
      </c>
    </row>
    <row r="295" spans="1:8" s="6" customFormat="1" ht="15.75" x14ac:dyDescent="0.25">
      <c r="A295" s="12">
        <v>285</v>
      </c>
      <c r="B295" s="13" t="s">
        <v>281</v>
      </c>
      <c r="C295" s="12">
        <v>2009</v>
      </c>
      <c r="D295" s="14">
        <v>4</v>
      </c>
      <c r="E295" s="15">
        <f t="shared" si="4"/>
        <v>26000000</v>
      </c>
      <c r="F295" s="16">
        <v>26000000</v>
      </c>
      <c r="G295" s="17"/>
      <c r="H295" s="17">
        <v>0</v>
      </c>
    </row>
    <row r="296" spans="1:8" s="6" customFormat="1" ht="15.75" x14ac:dyDescent="0.25">
      <c r="A296" s="12">
        <v>286</v>
      </c>
      <c r="B296" s="13" t="s">
        <v>282</v>
      </c>
      <c r="C296" s="12">
        <v>2008</v>
      </c>
      <c r="D296" s="14">
        <v>1</v>
      </c>
      <c r="E296" s="15">
        <f t="shared" si="4"/>
        <v>6500000</v>
      </c>
      <c r="F296" s="16">
        <v>6500000</v>
      </c>
      <c r="G296" s="17"/>
      <c r="H296" s="17">
        <v>0</v>
      </c>
    </row>
    <row r="297" spans="1:8" s="6" customFormat="1" ht="15.75" x14ac:dyDescent="0.25">
      <c r="A297" s="12">
        <v>287</v>
      </c>
      <c r="B297" s="13" t="s">
        <v>283</v>
      </c>
      <c r="C297" s="12">
        <v>2008</v>
      </c>
      <c r="D297" s="14">
        <v>3</v>
      </c>
      <c r="E297" s="15">
        <f t="shared" si="4"/>
        <v>19500000</v>
      </c>
      <c r="F297" s="16">
        <v>19500000</v>
      </c>
      <c r="G297" s="17"/>
      <c r="H297" s="17">
        <v>0</v>
      </c>
    </row>
    <row r="298" spans="1:8" s="6" customFormat="1" ht="15.75" x14ac:dyDescent="0.25">
      <c r="A298" s="12">
        <v>288</v>
      </c>
      <c r="B298" s="13" t="s">
        <v>284</v>
      </c>
      <c r="C298" s="12">
        <v>2010</v>
      </c>
      <c r="D298" s="14">
        <v>4</v>
      </c>
      <c r="E298" s="15">
        <f t="shared" si="4"/>
        <v>26000000</v>
      </c>
      <c r="F298" s="16">
        <v>26000000</v>
      </c>
      <c r="G298" s="17"/>
      <c r="H298" s="17">
        <v>0</v>
      </c>
    </row>
    <row r="299" spans="1:8" s="6" customFormat="1" ht="15.75" x14ac:dyDescent="0.25">
      <c r="A299" s="12">
        <v>289</v>
      </c>
      <c r="B299" s="13" t="s">
        <v>285</v>
      </c>
      <c r="C299" s="12">
        <v>2006</v>
      </c>
      <c r="D299" s="14">
        <v>1</v>
      </c>
      <c r="E299" s="15">
        <f t="shared" si="4"/>
        <v>6500000</v>
      </c>
      <c r="F299" s="16">
        <v>6500000</v>
      </c>
      <c r="G299" s="17"/>
      <c r="H299" s="17">
        <v>0</v>
      </c>
    </row>
    <row r="300" spans="1:8" s="6" customFormat="1" ht="15.75" x14ac:dyDescent="0.25">
      <c r="A300" s="12">
        <v>290</v>
      </c>
      <c r="B300" s="13" t="s">
        <v>286</v>
      </c>
      <c r="C300" s="12">
        <v>2006</v>
      </c>
      <c r="D300" s="14">
        <v>1</v>
      </c>
      <c r="E300" s="15">
        <f t="shared" si="4"/>
        <v>6500000</v>
      </c>
      <c r="F300" s="16">
        <v>6500000</v>
      </c>
      <c r="G300" s="17"/>
      <c r="H300" s="17">
        <v>0</v>
      </c>
    </row>
    <row r="301" spans="1:8" s="6" customFormat="1" ht="31.5" x14ac:dyDescent="0.25">
      <c r="A301" s="12">
        <v>291</v>
      </c>
      <c r="B301" s="29" t="s">
        <v>287</v>
      </c>
      <c r="C301" s="25">
        <v>2012</v>
      </c>
      <c r="D301" s="24">
        <v>1</v>
      </c>
      <c r="E301" s="15">
        <f t="shared" si="4"/>
        <v>7500000</v>
      </c>
      <c r="F301" s="18">
        <v>7500000</v>
      </c>
      <c r="G301" s="17"/>
      <c r="H301" s="26">
        <v>0</v>
      </c>
    </row>
    <row r="302" spans="1:8" s="6" customFormat="1" ht="15.75" x14ac:dyDescent="0.25">
      <c r="A302" s="12">
        <v>292</v>
      </c>
      <c r="B302" s="13" t="s">
        <v>288</v>
      </c>
      <c r="C302" s="12">
        <v>2009</v>
      </c>
      <c r="D302" s="14">
        <v>1</v>
      </c>
      <c r="E302" s="15">
        <f t="shared" si="4"/>
        <v>6500000</v>
      </c>
      <c r="F302" s="16">
        <v>6500000</v>
      </c>
      <c r="G302" s="17"/>
      <c r="H302" s="17">
        <v>0</v>
      </c>
    </row>
    <row r="303" spans="1:8" s="6" customFormat="1" ht="31.5" x14ac:dyDescent="0.25">
      <c r="A303" s="12">
        <v>293</v>
      </c>
      <c r="B303" s="13" t="s">
        <v>289</v>
      </c>
      <c r="C303" s="12">
        <v>2009</v>
      </c>
      <c r="D303" s="14">
        <v>1</v>
      </c>
      <c r="E303" s="15">
        <f t="shared" si="4"/>
        <v>6500000</v>
      </c>
      <c r="F303" s="16">
        <v>6500000</v>
      </c>
      <c r="G303" s="17"/>
      <c r="H303" s="17">
        <v>0</v>
      </c>
    </row>
    <row r="304" spans="1:8" s="6" customFormat="1" ht="15.75" x14ac:dyDescent="0.25">
      <c r="A304" s="12">
        <v>294</v>
      </c>
      <c r="B304" s="13" t="s">
        <v>290</v>
      </c>
      <c r="C304" s="14">
        <v>2015</v>
      </c>
      <c r="D304" s="14">
        <v>4</v>
      </c>
      <c r="E304" s="15">
        <f t="shared" si="4"/>
        <v>48000000</v>
      </c>
      <c r="F304" s="16">
        <v>48000000</v>
      </c>
      <c r="G304" s="17"/>
      <c r="H304" s="17">
        <v>28800000</v>
      </c>
    </row>
    <row r="305" spans="1:8" s="6" customFormat="1" ht="31.5" x14ac:dyDescent="0.25">
      <c r="A305" s="12">
        <v>295</v>
      </c>
      <c r="B305" s="13" t="s">
        <v>291</v>
      </c>
      <c r="C305" s="12">
        <v>2015</v>
      </c>
      <c r="D305" s="14">
        <v>1</v>
      </c>
      <c r="E305" s="15">
        <f t="shared" si="4"/>
        <v>12000000</v>
      </c>
      <c r="F305" s="16">
        <v>12000000</v>
      </c>
      <c r="G305" s="17"/>
      <c r="H305" s="17">
        <v>7200000</v>
      </c>
    </row>
    <row r="306" spans="1:8" s="6" customFormat="1" ht="15.75" x14ac:dyDescent="0.25">
      <c r="A306" s="12">
        <v>296</v>
      </c>
      <c r="B306" s="13" t="s">
        <v>292</v>
      </c>
      <c r="C306" s="12">
        <v>2007</v>
      </c>
      <c r="D306" s="14">
        <v>1</v>
      </c>
      <c r="E306" s="15">
        <f t="shared" si="4"/>
        <v>6500000</v>
      </c>
      <c r="F306" s="16">
        <v>6500000</v>
      </c>
      <c r="G306" s="17"/>
      <c r="H306" s="17">
        <v>0</v>
      </c>
    </row>
    <row r="307" spans="1:8" s="6" customFormat="1" ht="15.75" x14ac:dyDescent="0.25">
      <c r="A307" s="12">
        <v>297</v>
      </c>
      <c r="B307" s="13" t="s">
        <v>293</v>
      </c>
      <c r="C307" s="14">
        <v>2010</v>
      </c>
      <c r="D307" s="14">
        <v>2</v>
      </c>
      <c r="E307" s="15">
        <f t="shared" si="4"/>
        <v>19400000</v>
      </c>
      <c r="F307" s="17">
        <v>19400000</v>
      </c>
      <c r="G307" s="17"/>
      <c r="H307" s="17">
        <v>0</v>
      </c>
    </row>
    <row r="308" spans="1:8" s="6" customFormat="1" ht="15.75" x14ac:dyDescent="0.25">
      <c r="A308" s="12">
        <v>298</v>
      </c>
      <c r="B308" s="13" t="s">
        <v>294</v>
      </c>
      <c r="C308" s="12">
        <v>2006</v>
      </c>
      <c r="D308" s="14">
        <v>1</v>
      </c>
      <c r="E308" s="15">
        <f t="shared" si="4"/>
        <v>6500000</v>
      </c>
      <c r="F308" s="16">
        <v>6500000</v>
      </c>
      <c r="G308" s="17"/>
      <c r="H308" s="17">
        <v>0</v>
      </c>
    </row>
    <row r="309" spans="1:8" s="6" customFormat="1" ht="15.75" x14ac:dyDescent="0.25">
      <c r="A309" s="12">
        <v>299</v>
      </c>
      <c r="B309" s="21" t="s">
        <v>295</v>
      </c>
      <c r="C309" s="14">
        <v>2006</v>
      </c>
      <c r="D309" s="14">
        <v>2</v>
      </c>
      <c r="E309" s="15">
        <f t="shared" si="4"/>
        <v>11900000</v>
      </c>
      <c r="F309" s="22">
        <v>11900000</v>
      </c>
      <c r="G309" s="17"/>
      <c r="H309" s="17">
        <v>0</v>
      </c>
    </row>
    <row r="310" spans="1:8" s="6" customFormat="1" ht="15.75" x14ac:dyDescent="0.25">
      <c r="A310" s="12">
        <v>300</v>
      </c>
      <c r="B310" s="13" t="s">
        <v>296</v>
      </c>
      <c r="C310" s="12">
        <v>2007</v>
      </c>
      <c r="D310" s="14">
        <v>4</v>
      </c>
      <c r="E310" s="15">
        <f t="shared" si="4"/>
        <v>26000000</v>
      </c>
      <c r="F310" s="16">
        <v>26000000</v>
      </c>
      <c r="G310" s="17"/>
      <c r="H310" s="17">
        <v>0</v>
      </c>
    </row>
    <row r="311" spans="1:8" s="6" customFormat="1" ht="15.75" x14ac:dyDescent="0.25">
      <c r="A311" s="12">
        <v>301</v>
      </c>
      <c r="B311" s="13" t="s">
        <v>297</v>
      </c>
      <c r="C311" s="12">
        <v>2007</v>
      </c>
      <c r="D311" s="14">
        <v>1</v>
      </c>
      <c r="E311" s="15">
        <f t="shared" si="4"/>
        <v>6500000</v>
      </c>
      <c r="F311" s="16">
        <v>6500000</v>
      </c>
      <c r="G311" s="17"/>
      <c r="H311" s="17">
        <v>0</v>
      </c>
    </row>
    <row r="312" spans="1:8" s="6" customFormat="1" ht="15.75" x14ac:dyDescent="0.25">
      <c r="A312" s="12">
        <v>302</v>
      </c>
      <c r="B312" s="13" t="s">
        <v>298</v>
      </c>
      <c r="C312" s="12">
        <v>2003</v>
      </c>
      <c r="D312" s="14">
        <v>1</v>
      </c>
      <c r="E312" s="15">
        <f t="shared" si="4"/>
        <v>6500000</v>
      </c>
      <c r="F312" s="16">
        <v>6500000</v>
      </c>
      <c r="G312" s="17"/>
      <c r="H312" s="17">
        <v>0</v>
      </c>
    </row>
    <row r="313" spans="1:8" s="6" customFormat="1" ht="15.75" x14ac:dyDescent="0.25">
      <c r="A313" s="12">
        <v>303</v>
      </c>
      <c r="B313" s="33" t="s">
        <v>299</v>
      </c>
      <c r="C313" s="12">
        <v>2005</v>
      </c>
      <c r="D313" s="14">
        <v>1</v>
      </c>
      <c r="E313" s="15">
        <f t="shared" si="4"/>
        <v>6500000</v>
      </c>
      <c r="F313" s="16">
        <v>6500000</v>
      </c>
      <c r="G313" s="17"/>
      <c r="H313" s="17">
        <v>0</v>
      </c>
    </row>
    <row r="314" spans="1:8" s="6" customFormat="1" ht="15.75" x14ac:dyDescent="0.25">
      <c r="A314" s="12">
        <v>304</v>
      </c>
      <c r="B314" s="13" t="s">
        <v>300</v>
      </c>
      <c r="C314" s="14">
        <v>2010</v>
      </c>
      <c r="D314" s="14">
        <v>1</v>
      </c>
      <c r="E314" s="15">
        <f t="shared" si="4"/>
        <v>27000000</v>
      </c>
      <c r="F314" s="16">
        <v>27000000</v>
      </c>
      <c r="G314" s="17"/>
      <c r="H314" s="17">
        <v>0</v>
      </c>
    </row>
    <row r="315" spans="1:8" s="6" customFormat="1" ht="15.75" x14ac:dyDescent="0.25">
      <c r="A315" s="12">
        <v>305</v>
      </c>
      <c r="B315" s="13" t="s">
        <v>301</v>
      </c>
      <c r="C315" s="25">
        <v>2016</v>
      </c>
      <c r="D315" s="14">
        <v>1</v>
      </c>
      <c r="E315" s="15">
        <f t="shared" si="4"/>
        <v>16600000</v>
      </c>
      <c r="F315" s="16">
        <v>16600000</v>
      </c>
      <c r="G315" s="17"/>
      <c r="H315" s="26">
        <v>13280000</v>
      </c>
    </row>
    <row r="316" spans="1:8" s="6" customFormat="1" ht="15.75" x14ac:dyDescent="0.25">
      <c r="A316" s="12">
        <v>306</v>
      </c>
      <c r="B316" s="29" t="s">
        <v>302</v>
      </c>
      <c r="C316" s="14">
        <v>2014</v>
      </c>
      <c r="D316" s="14">
        <v>1</v>
      </c>
      <c r="E316" s="15">
        <f t="shared" si="4"/>
        <v>24100000</v>
      </c>
      <c r="F316" s="16">
        <v>24100000</v>
      </c>
      <c r="G316" s="17"/>
      <c r="H316" s="17">
        <v>9640000</v>
      </c>
    </row>
    <row r="317" spans="1:8" s="6" customFormat="1" ht="15.75" x14ac:dyDescent="0.25">
      <c r="A317" s="12">
        <v>307</v>
      </c>
      <c r="B317" s="23" t="s">
        <v>303</v>
      </c>
      <c r="C317" s="12">
        <v>2012</v>
      </c>
      <c r="D317" s="24">
        <v>1</v>
      </c>
      <c r="E317" s="15">
        <f t="shared" si="4"/>
        <v>17200000</v>
      </c>
      <c r="F317" s="16">
        <v>17200000</v>
      </c>
      <c r="G317" s="17"/>
      <c r="H317" s="17">
        <v>0</v>
      </c>
    </row>
    <row r="318" spans="1:8" s="6" customFormat="1" ht="15.75" x14ac:dyDescent="0.25">
      <c r="A318" s="12">
        <v>308</v>
      </c>
      <c r="B318" s="13" t="s">
        <v>304</v>
      </c>
      <c r="C318" s="25">
        <v>1985</v>
      </c>
      <c r="D318" s="14">
        <v>1</v>
      </c>
      <c r="E318" s="15">
        <f t="shared" si="4"/>
        <v>23190000</v>
      </c>
      <c r="F318" s="16">
        <v>23190000</v>
      </c>
      <c r="G318" s="17"/>
      <c r="H318" s="26">
        <v>0</v>
      </c>
    </row>
    <row r="319" spans="1:8" s="6" customFormat="1" ht="15.75" x14ac:dyDescent="0.25">
      <c r="A319" s="12">
        <v>309</v>
      </c>
      <c r="B319" s="13" t="s">
        <v>305</v>
      </c>
      <c r="C319" s="14">
        <v>1985</v>
      </c>
      <c r="D319" s="14">
        <v>3</v>
      </c>
      <c r="E319" s="15">
        <f t="shared" si="4"/>
        <v>33105000</v>
      </c>
      <c r="F319" s="16">
        <v>33105000</v>
      </c>
      <c r="G319" s="17"/>
      <c r="H319" s="17">
        <v>0</v>
      </c>
    </row>
    <row r="320" spans="1:8" s="6" customFormat="1" ht="15.75" x14ac:dyDescent="0.25">
      <c r="A320" s="12">
        <v>310</v>
      </c>
      <c r="B320" s="13" t="s">
        <v>306</v>
      </c>
      <c r="C320" s="14">
        <v>1985</v>
      </c>
      <c r="D320" s="14">
        <v>1</v>
      </c>
      <c r="E320" s="15">
        <f t="shared" si="4"/>
        <v>11035000</v>
      </c>
      <c r="F320" s="16">
        <v>11035000</v>
      </c>
      <c r="G320" s="17"/>
      <c r="H320" s="17">
        <v>0</v>
      </c>
    </row>
    <row r="321" spans="1:8" s="6" customFormat="1" ht="15.75" x14ac:dyDescent="0.25">
      <c r="A321" s="12">
        <v>311</v>
      </c>
      <c r="B321" s="13" t="s">
        <v>307</v>
      </c>
      <c r="C321" s="14">
        <v>1985</v>
      </c>
      <c r="D321" s="14">
        <v>1</v>
      </c>
      <c r="E321" s="15">
        <f t="shared" si="4"/>
        <v>11035000</v>
      </c>
      <c r="F321" s="17">
        <v>11035000</v>
      </c>
      <c r="G321" s="17"/>
      <c r="H321" s="30">
        <v>0</v>
      </c>
    </row>
    <row r="322" spans="1:8" s="6" customFormat="1" ht="31.5" x14ac:dyDescent="0.25">
      <c r="A322" s="12">
        <v>312</v>
      </c>
      <c r="B322" s="21" t="s">
        <v>308</v>
      </c>
      <c r="C322" s="14">
        <v>2011</v>
      </c>
      <c r="D322" s="14">
        <v>1</v>
      </c>
      <c r="E322" s="15">
        <f t="shared" si="4"/>
        <v>37500000</v>
      </c>
      <c r="F322" s="16">
        <v>37500000</v>
      </c>
      <c r="G322" s="17"/>
      <c r="H322" s="17">
        <v>9375000</v>
      </c>
    </row>
    <row r="323" spans="1:8" s="6" customFormat="1" ht="31.5" x14ac:dyDescent="0.25">
      <c r="A323" s="12">
        <v>313</v>
      </c>
      <c r="B323" s="13" t="s">
        <v>309</v>
      </c>
      <c r="C323" s="14">
        <v>1993</v>
      </c>
      <c r="D323" s="14">
        <v>1</v>
      </c>
      <c r="E323" s="15">
        <f t="shared" si="4"/>
        <v>18000000</v>
      </c>
      <c r="F323" s="17">
        <v>18000000</v>
      </c>
      <c r="G323" s="17"/>
      <c r="H323" s="17">
        <v>0</v>
      </c>
    </row>
    <row r="324" spans="1:8" s="6" customFormat="1" ht="15.75" x14ac:dyDescent="0.25">
      <c r="A324" s="12">
        <v>314</v>
      </c>
      <c r="B324" s="13" t="s">
        <v>310</v>
      </c>
      <c r="C324" s="12">
        <v>2001</v>
      </c>
      <c r="D324" s="14">
        <v>1</v>
      </c>
      <c r="E324" s="15">
        <f t="shared" si="4"/>
        <v>8750000</v>
      </c>
      <c r="F324" s="16">
        <v>8750000</v>
      </c>
      <c r="G324" s="17"/>
      <c r="H324" s="17">
        <v>0</v>
      </c>
    </row>
    <row r="325" spans="1:8" s="6" customFormat="1" ht="28.5" customHeight="1" x14ac:dyDescent="0.25">
      <c r="A325" s="12">
        <v>315</v>
      </c>
      <c r="B325" s="13" t="s">
        <v>311</v>
      </c>
      <c r="C325" s="25">
        <v>2003</v>
      </c>
      <c r="D325" s="14">
        <v>1</v>
      </c>
      <c r="E325" s="15">
        <f t="shared" si="4"/>
        <v>29700000</v>
      </c>
      <c r="F325" s="16">
        <v>29700000</v>
      </c>
      <c r="G325" s="17"/>
      <c r="H325" s="26">
        <v>0</v>
      </c>
    </row>
    <row r="326" spans="1:8" s="6" customFormat="1" ht="31.5" x14ac:dyDescent="0.25">
      <c r="A326" s="12">
        <v>316</v>
      </c>
      <c r="B326" s="13" t="s">
        <v>312</v>
      </c>
      <c r="C326" s="14">
        <v>2006</v>
      </c>
      <c r="D326" s="14">
        <v>2</v>
      </c>
      <c r="E326" s="15">
        <f t="shared" si="4"/>
        <v>23760000</v>
      </c>
      <c r="F326" s="17">
        <v>23760000</v>
      </c>
      <c r="G326" s="17"/>
      <c r="H326" s="17">
        <v>0</v>
      </c>
    </row>
    <row r="327" spans="1:8" s="6" customFormat="1" ht="31.5" x14ac:dyDescent="0.25">
      <c r="A327" s="12">
        <v>317</v>
      </c>
      <c r="B327" s="29" t="s">
        <v>313</v>
      </c>
      <c r="C327" s="12">
        <v>2012</v>
      </c>
      <c r="D327" s="24">
        <v>5</v>
      </c>
      <c r="E327" s="15">
        <f t="shared" si="4"/>
        <v>40500000</v>
      </c>
      <c r="F327" s="17">
        <v>40500000</v>
      </c>
      <c r="G327" s="17"/>
      <c r="H327" s="17">
        <v>15187500</v>
      </c>
    </row>
    <row r="328" spans="1:8" s="6" customFormat="1" ht="31.5" x14ac:dyDescent="0.25">
      <c r="A328" s="12">
        <v>318</v>
      </c>
      <c r="B328" s="21" t="s">
        <v>314</v>
      </c>
      <c r="C328" s="14">
        <v>2010</v>
      </c>
      <c r="D328" s="14">
        <v>2</v>
      </c>
      <c r="E328" s="15">
        <f t="shared" si="4"/>
        <v>24000000</v>
      </c>
      <c r="F328" s="17">
        <v>24000000</v>
      </c>
      <c r="G328" s="17"/>
      <c r="H328" s="17">
        <v>3000000</v>
      </c>
    </row>
    <row r="329" spans="1:8" s="6" customFormat="1" ht="15.75" x14ac:dyDescent="0.25">
      <c r="A329" s="12">
        <v>319</v>
      </c>
      <c r="B329" s="13" t="s">
        <v>315</v>
      </c>
      <c r="C329" s="14">
        <v>2010</v>
      </c>
      <c r="D329" s="14">
        <v>8</v>
      </c>
      <c r="E329" s="15">
        <f t="shared" si="4"/>
        <v>91200000</v>
      </c>
      <c r="F329" s="16">
        <v>91200000</v>
      </c>
      <c r="G329" s="17"/>
      <c r="H329" s="18">
        <v>11400000</v>
      </c>
    </row>
    <row r="330" spans="1:8" s="6" customFormat="1" ht="15.75" x14ac:dyDescent="0.25">
      <c r="A330" s="12">
        <v>320</v>
      </c>
      <c r="B330" s="13" t="s">
        <v>316</v>
      </c>
      <c r="C330" s="25">
        <v>2011</v>
      </c>
      <c r="D330" s="14">
        <v>2</v>
      </c>
      <c r="E330" s="15">
        <f t="shared" si="4"/>
        <v>15600000</v>
      </c>
      <c r="F330" s="18">
        <v>15600000</v>
      </c>
      <c r="G330" s="17"/>
      <c r="H330" s="26">
        <v>3900000</v>
      </c>
    </row>
    <row r="331" spans="1:8" s="6" customFormat="1" ht="15.75" x14ac:dyDescent="0.25">
      <c r="A331" s="12">
        <v>321</v>
      </c>
      <c r="B331" s="13" t="s">
        <v>317</v>
      </c>
      <c r="C331" s="14">
        <v>2006</v>
      </c>
      <c r="D331" s="14">
        <v>1</v>
      </c>
      <c r="E331" s="15">
        <f t="shared" si="4"/>
        <v>8500000</v>
      </c>
      <c r="F331" s="16">
        <v>8500000</v>
      </c>
      <c r="G331" s="17"/>
      <c r="H331" s="17">
        <v>0</v>
      </c>
    </row>
    <row r="332" spans="1:8" s="6" customFormat="1" ht="15.75" x14ac:dyDescent="0.25">
      <c r="A332" s="12">
        <v>322</v>
      </c>
      <c r="B332" s="13" t="s">
        <v>317</v>
      </c>
      <c r="C332" s="14">
        <v>2005</v>
      </c>
      <c r="D332" s="14">
        <v>3</v>
      </c>
      <c r="E332" s="15">
        <f t="shared" ref="E332:E395" si="5">+F332+G332</f>
        <v>25500000</v>
      </c>
      <c r="F332" s="16">
        <v>25500000</v>
      </c>
      <c r="G332" s="18"/>
      <c r="H332" s="17">
        <v>0</v>
      </c>
    </row>
    <row r="333" spans="1:8" s="6" customFormat="1" ht="15.75" x14ac:dyDescent="0.25">
      <c r="A333" s="12">
        <v>323</v>
      </c>
      <c r="B333" s="13" t="s">
        <v>318</v>
      </c>
      <c r="C333" s="14">
        <v>2005</v>
      </c>
      <c r="D333" s="14">
        <v>3</v>
      </c>
      <c r="E333" s="15">
        <f t="shared" si="5"/>
        <v>25500000</v>
      </c>
      <c r="F333" s="16">
        <v>25500000</v>
      </c>
      <c r="G333" s="17"/>
      <c r="H333" s="17">
        <v>0</v>
      </c>
    </row>
    <row r="334" spans="1:8" s="6" customFormat="1" ht="15.75" x14ac:dyDescent="0.25">
      <c r="A334" s="12">
        <v>324</v>
      </c>
      <c r="B334" s="13" t="s">
        <v>319</v>
      </c>
      <c r="C334" s="14">
        <v>2010</v>
      </c>
      <c r="D334" s="14">
        <v>1</v>
      </c>
      <c r="E334" s="15">
        <f t="shared" si="5"/>
        <v>76000000</v>
      </c>
      <c r="F334" s="16">
        <v>76000000</v>
      </c>
      <c r="G334" s="17"/>
      <c r="H334" s="17">
        <v>9500000</v>
      </c>
    </row>
    <row r="335" spans="1:8" s="6" customFormat="1" ht="31.5" x14ac:dyDescent="0.25">
      <c r="A335" s="12">
        <v>325</v>
      </c>
      <c r="B335" s="13" t="s">
        <v>320</v>
      </c>
      <c r="C335" s="14">
        <v>2008</v>
      </c>
      <c r="D335" s="14">
        <v>2</v>
      </c>
      <c r="E335" s="15">
        <f t="shared" si="5"/>
        <v>24000000</v>
      </c>
      <c r="F335" s="17">
        <v>24000000</v>
      </c>
      <c r="G335" s="17"/>
      <c r="H335" s="30">
        <v>0</v>
      </c>
    </row>
    <row r="336" spans="1:8" s="6" customFormat="1" ht="29.25" customHeight="1" x14ac:dyDescent="0.25">
      <c r="A336" s="12">
        <v>326</v>
      </c>
      <c r="B336" s="13" t="s">
        <v>321</v>
      </c>
      <c r="C336" s="14">
        <v>2007</v>
      </c>
      <c r="D336" s="14">
        <v>8</v>
      </c>
      <c r="E336" s="15">
        <f t="shared" si="5"/>
        <v>96000000</v>
      </c>
      <c r="F336" s="17">
        <v>96000000</v>
      </c>
      <c r="G336" s="17"/>
      <c r="H336" s="17">
        <v>0</v>
      </c>
    </row>
    <row r="337" spans="1:8" s="6" customFormat="1" ht="15.75" x14ac:dyDescent="0.25">
      <c r="A337" s="12">
        <v>327</v>
      </c>
      <c r="B337" s="23" t="s">
        <v>322</v>
      </c>
      <c r="C337" s="25">
        <v>2012</v>
      </c>
      <c r="D337" s="24">
        <v>5</v>
      </c>
      <c r="E337" s="15">
        <f t="shared" si="5"/>
        <v>39000000</v>
      </c>
      <c r="F337" s="18">
        <v>39000000</v>
      </c>
      <c r="G337" s="17"/>
      <c r="H337" s="26">
        <v>14625000</v>
      </c>
    </row>
    <row r="338" spans="1:8" s="6" customFormat="1" ht="31.5" x14ac:dyDescent="0.25">
      <c r="A338" s="12">
        <v>328</v>
      </c>
      <c r="B338" s="13" t="s">
        <v>323</v>
      </c>
      <c r="C338" s="14">
        <v>2010</v>
      </c>
      <c r="D338" s="14">
        <v>6</v>
      </c>
      <c r="E338" s="15">
        <f t="shared" si="5"/>
        <v>81000000</v>
      </c>
      <c r="F338" s="17">
        <v>81000000</v>
      </c>
      <c r="G338" s="17"/>
      <c r="H338" s="17">
        <v>10125000</v>
      </c>
    </row>
    <row r="339" spans="1:8" s="6" customFormat="1" ht="15.75" x14ac:dyDescent="0.25">
      <c r="A339" s="12">
        <v>329</v>
      </c>
      <c r="B339" s="13" t="s">
        <v>324</v>
      </c>
      <c r="C339" s="12">
        <v>1998</v>
      </c>
      <c r="D339" s="14">
        <v>1</v>
      </c>
      <c r="E339" s="15">
        <f t="shared" si="5"/>
        <v>6500000</v>
      </c>
      <c r="F339" s="16">
        <v>6500000</v>
      </c>
      <c r="G339" s="17"/>
      <c r="H339" s="17">
        <v>0</v>
      </c>
    </row>
    <row r="340" spans="1:8" s="6" customFormat="1" ht="15.75" x14ac:dyDescent="0.25">
      <c r="A340" s="12">
        <v>330</v>
      </c>
      <c r="B340" s="21" t="s">
        <v>325</v>
      </c>
      <c r="C340" s="14">
        <v>2005</v>
      </c>
      <c r="D340" s="14">
        <v>4</v>
      </c>
      <c r="E340" s="15">
        <f t="shared" si="5"/>
        <v>34000000</v>
      </c>
      <c r="F340" s="16">
        <v>34000000</v>
      </c>
      <c r="G340" s="17"/>
      <c r="H340" s="17">
        <v>0</v>
      </c>
    </row>
    <row r="341" spans="1:8" s="6" customFormat="1" ht="15.75" x14ac:dyDescent="0.25">
      <c r="A341" s="12">
        <v>331</v>
      </c>
      <c r="B341" s="13" t="s">
        <v>326</v>
      </c>
      <c r="C341" s="14">
        <v>2006</v>
      </c>
      <c r="D341" s="14">
        <v>3</v>
      </c>
      <c r="E341" s="15">
        <f t="shared" si="5"/>
        <v>35640000</v>
      </c>
      <c r="F341" s="17">
        <v>35640000</v>
      </c>
      <c r="G341" s="17"/>
      <c r="H341" s="17">
        <v>0</v>
      </c>
    </row>
    <row r="342" spans="1:8" s="6" customFormat="1" ht="15.75" x14ac:dyDescent="0.25">
      <c r="A342" s="12">
        <v>332</v>
      </c>
      <c r="B342" s="13" t="s">
        <v>327</v>
      </c>
      <c r="C342" s="14">
        <v>2006</v>
      </c>
      <c r="D342" s="14">
        <v>8</v>
      </c>
      <c r="E342" s="15">
        <f t="shared" si="5"/>
        <v>68000000</v>
      </c>
      <c r="F342" s="17">
        <v>68000000</v>
      </c>
      <c r="G342" s="17"/>
      <c r="H342" s="17">
        <v>0</v>
      </c>
    </row>
    <row r="343" spans="1:8" s="6" customFormat="1" ht="29.25" customHeight="1" x14ac:dyDescent="0.25">
      <c r="A343" s="12">
        <v>333</v>
      </c>
      <c r="B343" s="13" t="s">
        <v>328</v>
      </c>
      <c r="C343" s="14">
        <v>2006</v>
      </c>
      <c r="D343" s="14">
        <v>1</v>
      </c>
      <c r="E343" s="15">
        <f t="shared" si="5"/>
        <v>8500000</v>
      </c>
      <c r="F343" s="17">
        <v>8500000</v>
      </c>
      <c r="G343" s="17"/>
      <c r="H343" s="17">
        <v>0</v>
      </c>
    </row>
    <row r="344" spans="1:8" s="6" customFormat="1" ht="15.75" x14ac:dyDescent="0.25">
      <c r="A344" s="12">
        <v>334</v>
      </c>
      <c r="B344" s="13" t="s">
        <v>329</v>
      </c>
      <c r="C344" s="14">
        <v>2010</v>
      </c>
      <c r="D344" s="14">
        <v>1</v>
      </c>
      <c r="E344" s="15">
        <f t="shared" si="5"/>
        <v>16700000</v>
      </c>
      <c r="F344" s="17">
        <v>16700000</v>
      </c>
      <c r="G344" s="17"/>
      <c r="H344" s="17">
        <v>2087500</v>
      </c>
    </row>
    <row r="345" spans="1:8" s="6" customFormat="1" ht="15.75" x14ac:dyDescent="0.25">
      <c r="A345" s="12">
        <v>335</v>
      </c>
      <c r="B345" s="13" t="s">
        <v>330</v>
      </c>
      <c r="C345" s="14">
        <v>2013</v>
      </c>
      <c r="D345" s="14">
        <v>6</v>
      </c>
      <c r="E345" s="15">
        <f t="shared" si="5"/>
        <v>146400000</v>
      </c>
      <c r="F345" s="16">
        <v>146400000</v>
      </c>
      <c r="G345" s="17"/>
      <c r="H345" s="17">
        <v>73200000</v>
      </c>
    </row>
    <row r="346" spans="1:8" s="6" customFormat="1" ht="31.5" x14ac:dyDescent="0.25">
      <c r="A346" s="12">
        <v>336</v>
      </c>
      <c r="B346" s="23" t="s">
        <v>331</v>
      </c>
      <c r="C346" s="14">
        <v>2012</v>
      </c>
      <c r="D346" s="24">
        <v>1</v>
      </c>
      <c r="E346" s="15">
        <f t="shared" si="5"/>
        <v>14500000</v>
      </c>
      <c r="F346" s="17">
        <v>14500000</v>
      </c>
      <c r="G346" s="17"/>
      <c r="H346" s="17">
        <v>5437500</v>
      </c>
    </row>
    <row r="347" spans="1:8" s="6" customFormat="1" ht="15.75" x14ac:dyDescent="0.25">
      <c r="A347" s="12">
        <v>337</v>
      </c>
      <c r="B347" s="13" t="s">
        <v>332</v>
      </c>
      <c r="C347" s="14">
        <v>2006</v>
      </c>
      <c r="D347" s="14">
        <v>3</v>
      </c>
      <c r="E347" s="15">
        <f t="shared" si="5"/>
        <v>35640000</v>
      </c>
      <c r="F347" s="16">
        <v>35640000</v>
      </c>
      <c r="G347" s="17"/>
      <c r="H347" s="17">
        <v>0</v>
      </c>
    </row>
    <row r="348" spans="1:8" s="6" customFormat="1" ht="27.75" customHeight="1" x14ac:dyDescent="0.25">
      <c r="A348" s="12">
        <v>338</v>
      </c>
      <c r="B348" s="13" t="s">
        <v>333</v>
      </c>
      <c r="C348" s="14">
        <v>2006</v>
      </c>
      <c r="D348" s="14">
        <v>5</v>
      </c>
      <c r="E348" s="15">
        <f t="shared" si="5"/>
        <v>59400000</v>
      </c>
      <c r="F348" s="17">
        <v>59400000</v>
      </c>
      <c r="G348" s="17"/>
      <c r="H348" s="17">
        <v>0</v>
      </c>
    </row>
    <row r="349" spans="1:8" s="6" customFormat="1" ht="15.75" x14ac:dyDescent="0.25">
      <c r="A349" s="12">
        <v>339</v>
      </c>
      <c r="B349" s="13" t="s">
        <v>334</v>
      </c>
      <c r="C349" s="14">
        <v>2005</v>
      </c>
      <c r="D349" s="14">
        <v>2</v>
      </c>
      <c r="E349" s="15">
        <f t="shared" si="5"/>
        <v>17000000</v>
      </c>
      <c r="F349" s="19">
        <v>17000000</v>
      </c>
      <c r="G349" s="17"/>
      <c r="H349" s="17">
        <v>0</v>
      </c>
    </row>
    <row r="350" spans="1:8" s="6" customFormat="1" ht="15.75" x14ac:dyDescent="0.25">
      <c r="A350" s="12">
        <v>340</v>
      </c>
      <c r="B350" s="13" t="s">
        <v>335</v>
      </c>
      <c r="C350" s="14">
        <v>2005</v>
      </c>
      <c r="D350" s="14">
        <v>1</v>
      </c>
      <c r="E350" s="15">
        <f t="shared" si="5"/>
        <v>8500000</v>
      </c>
      <c r="F350" s="16">
        <v>8500000</v>
      </c>
      <c r="G350" s="17"/>
      <c r="H350" s="17">
        <v>0</v>
      </c>
    </row>
    <row r="351" spans="1:8" s="6" customFormat="1" ht="15.75" x14ac:dyDescent="0.25">
      <c r="A351" s="12">
        <v>341</v>
      </c>
      <c r="B351" s="13" t="s">
        <v>336</v>
      </c>
      <c r="C351" s="14">
        <v>2002</v>
      </c>
      <c r="D351" s="14">
        <v>3</v>
      </c>
      <c r="E351" s="15">
        <f t="shared" si="5"/>
        <v>29700000</v>
      </c>
      <c r="F351" s="17">
        <v>29700000</v>
      </c>
      <c r="G351" s="17"/>
      <c r="H351" s="17">
        <v>0</v>
      </c>
    </row>
    <row r="352" spans="1:8" s="6" customFormat="1" ht="15.75" x14ac:dyDescent="0.25">
      <c r="A352" s="12">
        <v>342</v>
      </c>
      <c r="B352" s="13" t="s">
        <v>336</v>
      </c>
      <c r="C352" s="12">
        <v>2001</v>
      </c>
      <c r="D352" s="14">
        <v>1</v>
      </c>
      <c r="E352" s="15">
        <f t="shared" si="5"/>
        <v>8750000</v>
      </c>
      <c r="F352" s="16">
        <v>8750000</v>
      </c>
      <c r="G352" s="17"/>
      <c r="H352" s="17">
        <v>0</v>
      </c>
    </row>
    <row r="353" spans="1:8" s="6" customFormat="1" ht="15.75" x14ac:dyDescent="0.25">
      <c r="A353" s="12">
        <v>343</v>
      </c>
      <c r="B353" s="13" t="s">
        <v>337</v>
      </c>
      <c r="C353" s="25">
        <v>1998</v>
      </c>
      <c r="D353" s="14">
        <v>1</v>
      </c>
      <c r="E353" s="15">
        <f t="shared" si="5"/>
        <v>5200000</v>
      </c>
      <c r="F353" s="16">
        <v>5200000</v>
      </c>
      <c r="G353" s="17"/>
      <c r="H353" s="26">
        <v>0</v>
      </c>
    </row>
    <row r="354" spans="1:8" s="6" customFormat="1" ht="15.75" x14ac:dyDescent="0.25">
      <c r="A354" s="12">
        <v>344</v>
      </c>
      <c r="B354" s="13" t="s">
        <v>338</v>
      </c>
      <c r="C354" s="25">
        <v>2003</v>
      </c>
      <c r="D354" s="14">
        <v>5</v>
      </c>
      <c r="E354" s="15">
        <f t="shared" si="5"/>
        <v>49500000</v>
      </c>
      <c r="F354" s="16">
        <v>49500000</v>
      </c>
      <c r="G354" s="17"/>
      <c r="H354" s="26">
        <v>0</v>
      </c>
    </row>
    <row r="355" spans="1:8" s="6" customFormat="1" ht="15.75" x14ac:dyDescent="0.25">
      <c r="A355" s="12">
        <v>345</v>
      </c>
      <c r="B355" s="13" t="s">
        <v>339</v>
      </c>
      <c r="C355" s="14">
        <v>2001</v>
      </c>
      <c r="D355" s="14">
        <v>1</v>
      </c>
      <c r="E355" s="15">
        <f t="shared" si="5"/>
        <v>9900000</v>
      </c>
      <c r="F355" s="17">
        <v>9900000</v>
      </c>
      <c r="G355" s="17"/>
      <c r="H355" s="17">
        <v>0</v>
      </c>
    </row>
    <row r="356" spans="1:8" s="6" customFormat="1" ht="15.75" x14ac:dyDescent="0.25">
      <c r="A356" s="12">
        <v>346</v>
      </c>
      <c r="B356" s="21" t="s">
        <v>340</v>
      </c>
      <c r="C356" s="14">
        <v>2002</v>
      </c>
      <c r="D356" s="14">
        <v>1</v>
      </c>
      <c r="E356" s="15">
        <f t="shared" si="5"/>
        <v>9900000</v>
      </c>
      <c r="F356" s="17">
        <v>9900000</v>
      </c>
      <c r="G356" s="17"/>
      <c r="H356" s="17">
        <v>0</v>
      </c>
    </row>
    <row r="357" spans="1:8" s="6" customFormat="1" ht="31.5" x14ac:dyDescent="0.25">
      <c r="A357" s="12">
        <v>347</v>
      </c>
      <c r="B357" s="13" t="s">
        <v>341</v>
      </c>
      <c r="C357" s="14">
        <v>2010</v>
      </c>
      <c r="D357" s="14">
        <v>16</v>
      </c>
      <c r="E357" s="15">
        <f t="shared" si="5"/>
        <v>263841600</v>
      </c>
      <c r="F357" s="17">
        <v>263841600</v>
      </c>
      <c r="G357" s="17"/>
      <c r="H357" s="17">
        <v>32980200</v>
      </c>
    </row>
    <row r="358" spans="1:8" s="6" customFormat="1" ht="31.5" x14ac:dyDescent="0.25">
      <c r="A358" s="12">
        <v>348</v>
      </c>
      <c r="B358" s="13" t="s">
        <v>342</v>
      </c>
      <c r="C358" s="12">
        <v>2010</v>
      </c>
      <c r="D358" s="14">
        <v>10</v>
      </c>
      <c r="E358" s="15">
        <f t="shared" si="5"/>
        <v>124256000</v>
      </c>
      <c r="F358" s="17">
        <v>124256000</v>
      </c>
      <c r="G358" s="17"/>
      <c r="H358" s="17">
        <v>15532000</v>
      </c>
    </row>
    <row r="359" spans="1:8" s="6" customFormat="1" ht="33" customHeight="1" x14ac:dyDescent="0.25">
      <c r="A359" s="12">
        <v>349</v>
      </c>
      <c r="B359" s="13" t="s">
        <v>343</v>
      </c>
      <c r="C359" s="14">
        <v>2009</v>
      </c>
      <c r="D359" s="14">
        <v>20</v>
      </c>
      <c r="E359" s="15">
        <f t="shared" si="5"/>
        <v>263000000</v>
      </c>
      <c r="F359" s="16">
        <v>263000000</v>
      </c>
      <c r="G359" s="17"/>
      <c r="H359" s="17">
        <v>0</v>
      </c>
    </row>
    <row r="360" spans="1:8" s="6" customFormat="1" ht="33" customHeight="1" x14ac:dyDescent="0.25">
      <c r="A360" s="12">
        <v>350</v>
      </c>
      <c r="B360" s="13" t="s">
        <v>344</v>
      </c>
      <c r="C360" s="14">
        <v>2009</v>
      </c>
      <c r="D360" s="14">
        <v>6</v>
      </c>
      <c r="E360" s="15">
        <f t="shared" si="5"/>
        <v>296820000</v>
      </c>
      <c r="F360" s="31">
        <v>296820000</v>
      </c>
      <c r="G360" s="17"/>
      <c r="H360" s="17">
        <v>0</v>
      </c>
    </row>
    <row r="361" spans="1:8" s="6" customFormat="1" ht="46.5" customHeight="1" x14ac:dyDescent="0.25">
      <c r="A361" s="12">
        <v>351</v>
      </c>
      <c r="B361" s="13" t="s">
        <v>345</v>
      </c>
      <c r="C361" s="14">
        <v>2010</v>
      </c>
      <c r="D361" s="14">
        <v>4</v>
      </c>
      <c r="E361" s="15">
        <f t="shared" si="5"/>
        <v>200996400</v>
      </c>
      <c r="F361" s="16">
        <v>200996400</v>
      </c>
      <c r="G361" s="17"/>
      <c r="H361" s="17">
        <v>25124550</v>
      </c>
    </row>
    <row r="362" spans="1:8" s="6" customFormat="1" ht="31.5" x14ac:dyDescent="0.25">
      <c r="A362" s="12">
        <v>352</v>
      </c>
      <c r="B362" s="13" t="s">
        <v>346</v>
      </c>
      <c r="C362" s="14">
        <v>2007</v>
      </c>
      <c r="D362" s="14">
        <v>1</v>
      </c>
      <c r="E362" s="15">
        <f t="shared" si="5"/>
        <v>48500000</v>
      </c>
      <c r="F362" s="19">
        <v>48500000</v>
      </c>
      <c r="G362" s="17"/>
      <c r="H362" s="17">
        <v>0</v>
      </c>
    </row>
    <row r="363" spans="1:8" s="6" customFormat="1" ht="31.5" x14ac:dyDescent="0.25">
      <c r="A363" s="12">
        <v>353</v>
      </c>
      <c r="B363" s="13" t="s">
        <v>347</v>
      </c>
      <c r="C363" s="12">
        <v>2010</v>
      </c>
      <c r="D363" s="14">
        <v>2</v>
      </c>
      <c r="E363" s="15">
        <f t="shared" si="5"/>
        <v>126981800</v>
      </c>
      <c r="F363" s="16">
        <v>126981800</v>
      </c>
      <c r="G363" s="17"/>
      <c r="H363" s="17">
        <v>15872725</v>
      </c>
    </row>
    <row r="364" spans="1:8" s="6" customFormat="1" ht="31.5" x14ac:dyDescent="0.25">
      <c r="A364" s="12">
        <v>354</v>
      </c>
      <c r="B364" s="13" t="s">
        <v>348</v>
      </c>
      <c r="C364" s="14">
        <v>2007</v>
      </c>
      <c r="D364" s="14">
        <v>2</v>
      </c>
      <c r="E364" s="15">
        <f t="shared" si="5"/>
        <v>97000000</v>
      </c>
      <c r="F364" s="16">
        <v>97000000</v>
      </c>
      <c r="G364" s="17"/>
      <c r="H364" s="17">
        <v>0</v>
      </c>
    </row>
    <row r="365" spans="1:8" s="6" customFormat="1" ht="31.5" x14ac:dyDescent="0.25">
      <c r="A365" s="12">
        <v>355</v>
      </c>
      <c r="B365" s="13" t="s">
        <v>349</v>
      </c>
      <c r="C365" s="14">
        <v>2008</v>
      </c>
      <c r="D365" s="14">
        <v>1</v>
      </c>
      <c r="E365" s="15">
        <f t="shared" si="5"/>
        <v>48500000</v>
      </c>
      <c r="F365" s="19">
        <v>48500000</v>
      </c>
      <c r="G365" s="17"/>
      <c r="H365" s="17">
        <v>0</v>
      </c>
    </row>
    <row r="366" spans="1:8" s="6" customFormat="1" ht="31.5" x14ac:dyDescent="0.25">
      <c r="A366" s="12">
        <v>356</v>
      </c>
      <c r="B366" s="13" t="s">
        <v>349</v>
      </c>
      <c r="C366" s="14">
        <v>2008</v>
      </c>
      <c r="D366" s="14">
        <v>1</v>
      </c>
      <c r="E366" s="15">
        <f t="shared" si="5"/>
        <v>48500000</v>
      </c>
      <c r="F366" s="16">
        <v>48500000</v>
      </c>
      <c r="G366" s="17"/>
      <c r="H366" s="17">
        <v>0</v>
      </c>
    </row>
    <row r="367" spans="1:8" s="6" customFormat="1" ht="15.75" x14ac:dyDescent="0.25">
      <c r="A367" s="12">
        <v>357</v>
      </c>
      <c r="B367" s="13" t="s">
        <v>350</v>
      </c>
      <c r="C367" s="14">
        <v>1985</v>
      </c>
      <c r="D367" s="14">
        <v>2</v>
      </c>
      <c r="E367" s="15">
        <f t="shared" si="5"/>
        <v>12000000</v>
      </c>
      <c r="F367" s="16">
        <v>12000000</v>
      </c>
      <c r="G367" s="17"/>
      <c r="H367" s="17">
        <v>0</v>
      </c>
    </row>
    <row r="368" spans="1:8" s="6" customFormat="1" ht="15.75" x14ac:dyDescent="0.25">
      <c r="A368" s="12">
        <v>358</v>
      </c>
      <c r="B368" s="13" t="s">
        <v>351</v>
      </c>
      <c r="C368" s="14">
        <v>1985</v>
      </c>
      <c r="D368" s="14">
        <v>1</v>
      </c>
      <c r="E368" s="15">
        <f t="shared" si="5"/>
        <v>6000000</v>
      </c>
      <c r="F368" s="16">
        <v>6000000</v>
      </c>
      <c r="G368" s="17"/>
      <c r="H368" s="17">
        <v>0</v>
      </c>
    </row>
    <row r="369" spans="1:8" s="6" customFormat="1" ht="15.75" x14ac:dyDescent="0.25">
      <c r="A369" s="12">
        <v>359</v>
      </c>
      <c r="B369" s="29" t="s">
        <v>352</v>
      </c>
      <c r="C369" s="14">
        <v>2012</v>
      </c>
      <c r="D369" s="24">
        <v>1</v>
      </c>
      <c r="E369" s="15">
        <f t="shared" si="5"/>
        <v>6200000</v>
      </c>
      <c r="F369" s="16">
        <v>6200000</v>
      </c>
      <c r="G369" s="17"/>
      <c r="H369" s="18">
        <v>3100000</v>
      </c>
    </row>
    <row r="370" spans="1:8" s="6" customFormat="1" ht="15.75" x14ac:dyDescent="0.25">
      <c r="A370" s="12">
        <v>360</v>
      </c>
      <c r="B370" s="13" t="s">
        <v>353</v>
      </c>
      <c r="C370" s="14">
        <v>1985</v>
      </c>
      <c r="D370" s="14">
        <v>1</v>
      </c>
      <c r="E370" s="15">
        <f t="shared" si="5"/>
        <v>6000000</v>
      </c>
      <c r="F370" s="16">
        <v>6000000</v>
      </c>
      <c r="G370" s="17"/>
      <c r="H370" s="17">
        <v>0</v>
      </c>
    </row>
    <row r="371" spans="1:8" s="6" customFormat="1" ht="47.25" x14ac:dyDescent="0.25">
      <c r="A371" s="12">
        <v>361</v>
      </c>
      <c r="B371" s="13" t="s">
        <v>354</v>
      </c>
      <c r="C371" s="25">
        <v>1985</v>
      </c>
      <c r="D371" s="14">
        <v>1</v>
      </c>
      <c r="E371" s="15">
        <f t="shared" si="5"/>
        <v>47000000</v>
      </c>
      <c r="F371" s="16">
        <v>47000000</v>
      </c>
      <c r="G371" s="17"/>
      <c r="H371" s="26">
        <v>0</v>
      </c>
    </row>
    <row r="372" spans="1:8" s="6" customFormat="1" ht="31.5" x14ac:dyDescent="0.25">
      <c r="A372" s="12">
        <v>362</v>
      </c>
      <c r="B372" s="13" t="s">
        <v>355</v>
      </c>
      <c r="C372" s="25">
        <v>2007</v>
      </c>
      <c r="D372" s="14">
        <v>10</v>
      </c>
      <c r="E372" s="15">
        <f t="shared" si="5"/>
        <v>75000000</v>
      </c>
      <c r="F372" s="18">
        <v>75000000</v>
      </c>
      <c r="G372" s="17"/>
      <c r="H372" s="26">
        <v>0</v>
      </c>
    </row>
    <row r="373" spans="1:8" s="6" customFormat="1" ht="15.75" x14ac:dyDescent="0.25">
      <c r="A373" s="12">
        <v>363</v>
      </c>
      <c r="B373" s="13" t="s">
        <v>356</v>
      </c>
      <c r="C373" s="14">
        <v>2014</v>
      </c>
      <c r="D373" s="14">
        <v>10</v>
      </c>
      <c r="E373" s="15">
        <f t="shared" si="5"/>
        <v>98500000</v>
      </c>
      <c r="F373" s="16">
        <v>98500000</v>
      </c>
      <c r="G373" s="17"/>
      <c r="H373" s="17">
        <v>61562500</v>
      </c>
    </row>
    <row r="374" spans="1:8" s="6" customFormat="1" ht="15.75" x14ac:dyDescent="0.25">
      <c r="A374" s="12">
        <v>364</v>
      </c>
      <c r="B374" s="13" t="s">
        <v>357</v>
      </c>
      <c r="C374" s="12">
        <v>1993</v>
      </c>
      <c r="D374" s="14">
        <v>1</v>
      </c>
      <c r="E374" s="15">
        <f t="shared" si="5"/>
        <v>11000000</v>
      </c>
      <c r="F374" s="17">
        <v>11000000</v>
      </c>
      <c r="G374" s="17"/>
      <c r="H374" s="17">
        <v>0</v>
      </c>
    </row>
    <row r="375" spans="1:8" s="6" customFormat="1" ht="15.75" x14ac:dyDescent="0.25">
      <c r="A375" s="12">
        <v>365</v>
      </c>
      <c r="B375" s="13" t="s">
        <v>358</v>
      </c>
      <c r="C375" s="14">
        <v>1993</v>
      </c>
      <c r="D375" s="14">
        <v>14</v>
      </c>
      <c r="E375" s="15">
        <f t="shared" si="5"/>
        <v>70000000</v>
      </c>
      <c r="F375" s="16">
        <v>70000000</v>
      </c>
      <c r="G375" s="17"/>
      <c r="H375" s="18">
        <v>0</v>
      </c>
    </row>
    <row r="376" spans="1:8" s="6" customFormat="1" ht="15.75" x14ac:dyDescent="0.25">
      <c r="A376" s="12">
        <v>366</v>
      </c>
      <c r="B376" s="13" t="s">
        <v>359</v>
      </c>
      <c r="C376" s="25">
        <v>2003</v>
      </c>
      <c r="D376" s="14">
        <v>1</v>
      </c>
      <c r="E376" s="15">
        <f t="shared" si="5"/>
        <v>14000000</v>
      </c>
      <c r="F376" s="16">
        <v>14000000</v>
      </c>
      <c r="G376" s="17"/>
      <c r="H376" s="26">
        <v>0</v>
      </c>
    </row>
    <row r="377" spans="1:8" s="6" customFormat="1" ht="15.75" x14ac:dyDescent="0.25">
      <c r="A377" s="12">
        <v>367</v>
      </c>
      <c r="B377" s="13" t="s">
        <v>360</v>
      </c>
      <c r="C377" s="12">
        <v>2009</v>
      </c>
      <c r="D377" s="14">
        <v>1</v>
      </c>
      <c r="E377" s="15">
        <f t="shared" si="5"/>
        <v>7500000</v>
      </c>
      <c r="F377" s="16">
        <v>7500000</v>
      </c>
      <c r="G377" s="17"/>
      <c r="H377" s="17">
        <v>1500000</v>
      </c>
    </row>
    <row r="378" spans="1:8" s="6" customFormat="1" ht="15.75" x14ac:dyDescent="0.25">
      <c r="A378" s="12">
        <v>368</v>
      </c>
      <c r="B378" s="21" t="s">
        <v>361</v>
      </c>
      <c r="C378" s="14">
        <v>2001</v>
      </c>
      <c r="D378" s="14">
        <v>1</v>
      </c>
      <c r="E378" s="15">
        <f t="shared" si="5"/>
        <v>7000000</v>
      </c>
      <c r="F378" s="16">
        <v>7000000</v>
      </c>
      <c r="G378" s="17"/>
      <c r="H378" s="17">
        <v>0</v>
      </c>
    </row>
    <row r="379" spans="1:8" s="6" customFormat="1" ht="15.75" x14ac:dyDescent="0.25">
      <c r="A379" s="12">
        <v>369</v>
      </c>
      <c r="B379" s="13" t="s">
        <v>362</v>
      </c>
      <c r="C379" s="25">
        <v>2009</v>
      </c>
      <c r="D379" s="14">
        <v>1</v>
      </c>
      <c r="E379" s="15">
        <f t="shared" si="5"/>
        <v>8500000</v>
      </c>
      <c r="F379" s="16">
        <v>8500000</v>
      </c>
      <c r="G379" s="17"/>
      <c r="H379" s="26">
        <v>1700000</v>
      </c>
    </row>
    <row r="380" spans="1:8" s="6" customFormat="1" ht="15.75" x14ac:dyDescent="0.25">
      <c r="A380" s="12">
        <v>370</v>
      </c>
      <c r="B380" s="13" t="s">
        <v>363</v>
      </c>
      <c r="C380" s="14">
        <v>2009</v>
      </c>
      <c r="D380" s="14">
        <v>1</v>
      </c>
      <c r="E380" s="15">
        <f t="shared" si="5"/>
        <v>83000000</v>
      </c>
      <c r="F380" s="16">
        <v>83000000</v>
      </c>
      <c r="G380" s="17"/>
      <c r="H380" s="17">
        <v>16600000</v>
      </c>
    </row>
    <row r="381" spans="1:8" s="6" customFormat="1" ht="31.5" x14ac:dyDescent="0.25">
      <c r="A381" s="12">
        <v>371</v>
      </c>
      <c r="B381" s="13" t="s">
        <v>364</v>
      </c>
      <c r="C381" s="12">
        <v>2010</v>
      </c>
      <c r="D381" s="14">
        <v>1</v>
      </c>
      <c r="E381" s="15">
        <f t="shared" si="5"/>
        <v>46000000</v>
      </c>
      <c r="F381" s="16">
        <v>46000000</v>
      </c>
      <c r="G381" s="17"/>
      <c r="H381" s="17">
        <v>13800000</v>
      </c>
    </row>
    <row r="382" spans="1:8" s="6" customFormat="1" ht="31.5" x14ac:dyDescent="0.25">
      <c r="A382" s="12">
        <v>372</v>
      </c>
      <c r="B382" s="13" t="s">
        <v>365</v>
      </c>
      <c r="C382" s="12">
        <v>2009</v>
      </c>
      <c r="D382" s="14">
        <v>1</v>
      </c>
      <c r="E382" s="15">
        <f t="shared" si="5"/>
        <v>45000000</v>
      </c>
      <c r="F382" s="16">
        <v>45000000</v>
      </c>
      <c r="G382" s="17"/>
      <c r="H382" s="17">
        <v>9000000</v>
      </c>
    </row>
    <row r="383" spans="1:8" s="6" customFormat="1" ht="15.75" x14ac:dyDescent="0.25">
      <c r="A383" s="12">
        <v>373</v>
      </c>
      <c r="B383" s="13" t="s">
        <v>366</v>
      </c>
      <c r="C383" s="14">
        <v>2001</v>
      </c>
      <c r="D383" s="14">
        <v>1</v>
      </c>
      <c r="E383" s="15">
        <f t="shared" si="5"/>
        <v>11550000</v>
      </c>
      <c r="F383" s="17">
        <v>11550000</v>
      </c>
      <c r="G383" s="17"/>
      <c r="H383" s="17">
        <v>0</v>
      </c>
    </row>
    <row r="384" spans="1:8" s="6" customFormat="1" ht="15.75" x14ac:dyDescent="0.25">
      <c r="A384" s="12">
        <v>374</v>
      </c>
      <c r="B384" s="13" t="s">
        <v>367</v>
      </c>
      <c r="C384" s="14">
        <v>2009</v>
      </c>
      <c r="D384" s="14">
        <v>12</v>
      </c>
      <c r="E384" s="15">
        <f t="shared" si="5"/>
        <v>90000000</v>
      </c>
      <c r="F384" s="16">
        <v>90000000</v>
      </c>
      <c r="G384" s="18"/>
      <c r="H384" s="17">
        <v>18000000</v>
      </c>
    </row>
    <row r="385" spans="1:8" s="6" customFormat="1" ht="15.75" x14ac:dyDescent="0.25">
      <c r="A385" s="12">
        <v>375</v>
      </c>
      <c r="B385" s="13" t="s">
        <v>368</v>
      </c>
      <c r="C385" s="14">
        <v>2010</v>
      </c>
      <c r="D385" s="14">
        <v>10</v>
      </c>
      <c r="E385" s="15">
        <f t="shared" si="5"/>
        <v>60000000</v>
      </c>
      <c r="F385" s="17">
        <v>60000000</v>
      </c>
      <c r="G385" s="17"/>
      <c r="H385" s="17">
        <v>18000000</v>
      </c>
    </row>
    <row r="386" spans="1:8" s="6" customFormat="1" ht="15.75" x14ac:dyDescent="0.25">
      <c r="A386" s="12">
        <v>376</v>
      </c>
      <c r="B386" s="13" t="s">
        <v>369</v>
      </c>
      <c r="C386" s="12">
        <v>2010</v>
      </c>
      <c r="D386" s="14">
        <v>5</v>
      </c>
      <c r="E386" s="15">
        <f t="shared" si="5"/>
        <v>75000000</v>
      </c>
      <c r="F386" s="16">
        <v>75000000</v>
      </c>
      <c r="G386" s="17"/>
      <c r="H386" s="17">
        <v>22500000</v>
      </c>
    </row>
    <row r="387" spans="1:8" s="6" customFormat="1" ht="15.75" x14ac:dyDescent="0.25">
      <c r="A387" s="12">
        <v>377</v>
      </c>
      <c r="B387" s="21" t="s">
        <v>370</v>
      </c>
      <c r="C387" s="14">
        <v>2010</v>
      </c>
      <c r="D387" s="14">
        <v>5</v>
      </c>
      <c r="E387" s="15">
        <f t="shared" si="5"/>
        <v>75000000</v>
      </c>
      <c r="F387" s="17">
        <v>75000000</v>
      </c>
      <c r="G387" s="17"/>
      <c r="H387" s="17">
        <v>22500000</v>
      </c>
    </row>
    <row r="388" spans="1:8" s="6" customFormat="1" ht="15.75" x14ac:dyDescent="0.25">
      <c r="A388" s="12">
        <v>378</v>
      </c>
      <c r="B388" s="13" t="s">
        <v>371</v>
      </c>
      <c r="C388" s="14">
        <v>2009</v>
      </c>
      <c r="D388" s="14">
        <v>1</v>
      </c>
      <c r="E388" s="15">
        <f t="shared" si="5"/>
        <v>35000000</v>
      </c>
      <c r="F388" s="17">
        <v>35000000</v>
      </c>
      <c r="G388" s="17"/>
      <c r="H388" s="17">
        <v>7000000</v>
      </c>
    </row>
    <row r="389" spans="1:8" s="6" customFormat="1" ht="15.75" x14ac:dyDescent="0.25">
      <c r="A389" s="12">
        <v>379</v>
      </c>
      <c r="B389" s="13" t="s">
        <v>372</v>
      </c>
      <c r="C389" s="14">
        <v>2010</v>
      </c>
      <c r="D389" s="14">
        <v>1</v>
      </c>
      <c r="E389" s="15">
        <f t="shared" si="5"/>
        <v>442905100</v>
      </c>
      <c r="F389" s="17">
        <v>442905100</v>
      </c>
      <c r="G389" s="17"/>
      <c r="H389" s="17">
        <v>55363137.5</v>
      </c>
    </row>
    <row r="390" spans="1:8" s="6" customFormat="1" ht="31.5" x14ac:dyDescent="0.25">
      <c r="A390" s="12">
        <v>380</v>
      </c>
      <c r="B390" s="13" t="s">
        <v>373</v>
      </c>
      <c r="C390" s="14">
        <v>2002</v>
      </c>
      <c r="D390" s="14">
        <v>1</v>
      </c>
      <c r="E390" s="15">
        <f t="shared" si="5"/>
        <v>72000000</v>
      </c>
      <c r="F390" s="16">
        <v>72000000</v>
      </c>
      <c r="G390" s="17"/>
      <c r="H390" s="17">
        <v>0</v>
      </c>
    </row>
    <row r="391" spans="1:8" s="6" customFormat="1" ht="15.75" x14ac:dyDescent="0.25">
      <c r="A391" s="12">
        <v>381</v>
      </c>
      <c r="B391" s="13" t="s">
        <v>374</v>
      </c>
      <c r="C391" s="14">
        <v>1996</v>
      </c>
      <c r="D391" s="14">
        <v>1</v>
      </c>
      <c r="E391" s="15">
        <f t="shared" si="5"/>
        <v>6000000</v>
      </c>
      <c r="F391" s="16">
        <v>6000000</v>
      </c>
      <c r="G391" s="17"/>
      <c r="H391" s="17">
        <v>0</v>
      </c>
    </row>
    <row r="392" spans="1:8" s="6" customFormat="1" ht="15.75" x14ac:dyDescent="0.25">
      <c r="A392" s="12">
        <v>382</v>
      </c>
      <c r="B392" s="21" t="s">
        <v>375</v>
      </c>
      <c r="C392" s="25">
        <v>2015</v>
      </c>
      <c r="D392" s="14">
        <v>2</v>
      </c>
      <c r="E392" s="15">
        <f t="shared" si="5"/>
        <v>12100000</v>
      </c>
      <c r="F392" s="16">
        <v>12100000</v>
      </c>
      <c r="G392" s="17"/>
      <c r="H392" s="26">
        <v>9680000</v>
      </c>
    </row>
    <row r="393" spans="1:8" s="6" customFormat="1" ht="15.75" x14ac:dyDescent="0.25">
      <c r="A393" s="12">
        <v>383</v>
      </c>
      <c r="B393" s="13" t="s">
        <v>376</v>
      </c>
      <c r="C393" s="12">
        <v>1985</v>
      </c>
      <c r="D393" s="14">
        <v>1</v>
      </c>
      <c r="E393" s="15">
        <f t="shared" si="5"/>
        <v>29000000</v>
      </c>
      <c r="F393" s="16">
        <v>29000000</v>
      </c>
      <c r="G393" s="17"/>
      <c r="H393" s="17">
        <v>0</v>
      </c>
    </row>
    <row r="394" spans="1:8" s="6" customFormat="1" ht="15.75" x14ac:dyDescent="0.25">
      <c r="A394" s="12">
        <v>384</v>
      </c>
      <c r="B394" s="13" t="s">
        <v>377</v>
      </c>
      <c r="C394" s="25">
        <v>1985</v>
      </c>
      <c r="D394" s="14">
        <v>1</v>
      </c>
      <c r="E394" s="15">
        <f t="shared" si="5"/>
        <v>23050000</v>
      </c>
      <c r="F394" s="16">
        <v>23050000</v>
      </c>
      <c r="G394" s="17"/>
      <c r="H394" s="26">
        <v>0</v>
      </c>
    </row>
    <row r="395" spans="1:8" s="6" customFormat="1" ht="15.75" x14ac:dyDescent="0.25">
      <c r="A395" s="12">
        <v>385</v>
      </c>
      <c r="B395" s="13" t="s">
        <v>378</v>
      </c>
      <c r="C395" s="12">
        <v>1985</v>
      </c>
      <c r="D395" s="14">
        <v>3</v>
      </c>
      <c r="E395" s="15">
        <f t="shared" si="5"/>
        <v>84000000</v>
      </c>
      <c r="F395" s="16">
        <v>84000000</v>
      </c>
      <c r="G395" s="17"/>
      <c r="H395" s="17">
        <v>0</v>
      </c>
    </row>
    <row r="396" spans="1:8" s="6" customFormat="1" ht="15.75" x14ac:dyDescent="0.25">
      <c r="A396" s="12">
        <v>386</v>
      </c>
      <c r="B396" s="13" t="s">
        <v>379</v>
      </c>
      <c r="C396" s="25">
        <v>2010</v>
      </c>
      <c r="D396" s="14">
        <v>10</v>
      </c>
      <c r="E396" s="15">
        <f t="shared" ref="E396:E459" si="6">+F396+G396</f>
        <v>2300000000</v>
      </c>
      <c r="F396" s="16">
        <v>2300000000</v>
      </c>
      <c r="G396" s="17"/>
      <c r="H396" s="26">
        <v>690000000</v>
      </c>
    </row>
    <row r="397" spans="1:8" s="6" customFormat="1" ht="15.75" x14ac:dyDescent="0.25">
      <c r="A397" s="12">
        <v>387</v>
      </c>
      <c r="B397" s="13" t="s">
        <v>380</v>
      </c>
      <c r="C397" s="14">
        <v>2006</v>
      </c>
      <c r="D397" s="14">
        <v>1</v>
      </c>
      <c r="E397" s="15">
        <f t="shared" si="6"/>
        <v>43116000</v>
      </c>
      <c r="F397" s="16">
        <v>43116000</v>
      </c>
      <c r="G397" s="17"/>
      <c r="H397" s="18">
        <v>0</v>
      </c>
    </row>
    <row r="398" spans="1:8" s="6" customFormat="1" ht="15.75" x14ac:dyDescent="0.25">
      <c r="A398" s="12">
        <v>388</v>
      </c>
      <c r="B398" s="13" t="s">
        <v>381</v>
      </c>
      <c r="C398" s="25">
        <v>2011</v>
      </c>
      <c r="D398" s="14">
        <v>1</v>
      </c>
      <c r="E398" s="15">
        <f t="shared" si="6"/>
        <v>84997000</v>
      </c>
      <c r="F398" s="16">
        <v>84997000</v>
      </c>
      <c r="G398" s="18"/>
      <c r="H398" s="26">
        <v>21249250</v>
      </c>
    </row>
    <row r="399" spans="1:8" s="6" customFormat="1" ht="15.75" x14ac:dyDescent="0.25">
      <c r="A399" s="12">
        <v>389</v>
      </c>
      <c r="B399" s="13" t="s">
        <v>382</v>
      </c>
      <c r="C399" s="12">
        <v>2009</v>
      </c>
      <c r="D399" s="14">
        <v>1</v>
      </c>
      <c r="E399" s="15">
        <f t="shared" si="6"/>
        <v>79500000</v>
      </c>
      <c r="F399" s="17">
        <v>79500000</v>
      </c>
      <c r="G399" s="17"/>
      <c r="H399" s="17">
        <v>0</v>
      </c>
    </row>
    <row r="400" spans="1:8" s="6" customFormat="1" ht="15.75" x14ac:dyDescent="0.25">
      <c r="A400" s="12">
        <v>390</v>
      </c>
      <c r="B400" s="13" t="s">
        <v>383</v>
      </c>
      <c r="C400" s="25">
        <v>2009</v>
      </c>
      <c r="D400" s="14">
        <v>1</v>
      </c>
      <c r="E400" s="15">
        <f t="shared" si="6"/>
        <v>58000000</v>
      </c>
      <c r="F400" s="18">
        <v>58000000</v>
      </c>
      <c r="G400" s="17"/>
      <c r="H400" s="26">
        <v>0</v>
      </c>
    </row>
    <row r="401" spans="1:8" s="6" customFormat="1" ht="15.75" x14ac:dyDescent="0.25">
      <c r="A401" s="12">
        <v>391</v>
      </c>
      <c r="B401" s="13" t="s">
        <v>384</v>
      </c>
      <c r="C401" s="14">
        <v>2009</v>
      </c>
      <c r="D401" s="14">
        <v>1</v>
      </c>
      <c r="E401" s="15">
        <f t="shared" si="6"/>
        <v>58000000</v>
      </c>
      <c r="F401" s="16">
        <v>58000000</v>
      </c>
      <c r="G401" s="17"/>
      <c r="H401" s="17">
        <v>0</v>
      </c>
    </row>
    <row r="402" spans="1:8" s="6" customFormat="1" ht="15.75" x14ac:dyDescent="0.25">
      <c r="A402" s="12">
        <v>392</v>
      </c>
      <c r="B402" s="13" t="s">
        <v>385</v>
      </c>
      <c r="C402" s="14">
        <v>2009</v>
      </c>
      <c r="D402" s="14">
        <v>1</v>
      </c>
      <c r="E402" s="15">
        <f t="shared" si="6"/>
        <v>85000000</v>
      </c>
      <c r="F402" s="16">
        <v>85000000</v>
      </c>
      <c r="G402" s="17"/>
      <c r="H402" s="17">
        <v>0</v>
      </c>
    </row>
    <row r="403" spans="1:8" s="6" customFormat="1" ht="31.5" x14ac:dyDescent="0.25">
      <c r="A403" s="12">
        <v>393</v>
      </c>
      <c r="B403" s="13" t="s">
        <v>386</v>
      </c>
      <c r="C403" s="12">
        <v>2009</v>
      </c>
      <c r="D403" s="14">
        <v>1</v>
      </c>
      <c r="E403" s="15">
        <f t="shared" si="6"/>
        <v>18500000</v>
      </c>
      <c r="F403" s="16">
        <v>18500000</v>
      </c>
      <c r="G403" s="17"/>
      <c r="H403" s="17">
        <v>0</v>
      </c>
    </row>
    <row r="404" spans="1:8" s="6" customFormat="1" ht="15.75" x14ac:dyDescent="0.25">
      <c r="A404" s="12">
        <v>394</v>
      </c>
      <c r="B404" s="13" t="s">
        <v>387</v>
      </c>
      <c r="C404" s="14">
        <v>2009</v>
      </c>
      <c r="D404" s="14">
        <v>1</v>
      </c>
      <c r="E404" s="15">
        <f t="shared" si="6"/>
        <v>15000000</v>
      </c>
      <c r="F404" s="19">
        <v>15000000</v>
      </c>
      <c r="G404" s="17"/>
      <c r="H404" s="17">
        <v>0</v>
      </c>
    </row>
    <row r="405" spans="1:8" s="6" customFormat="1" ht="15.75" x14ac:dyDescent="0.25">
      <c r="A405" s="12">
        <v>395</v>
      </c>
      <c r="B405" s="13" t="s">
        <v>388</v>
      </c>
      <c r="C405" s="12">
        <v>2014</v>
      </c>
      <c r="D405" s="14">
        <v>1</v>
      </c>
      <c r="E405" s="15">
        <f t="shared" si="6"/>
        <v>8700000</v>
      </c>
      <c r="F405" s="16">
        <v>8700000</v>
      </c>
      <c r="G405" s="17"/>
      <c r="H405" s="17">
        <v>6090000</v>
      </c>
    </row>
    <row r="406" spans="1:8" s="6" customFormat="1" ht="31.5" x14ac:dyDescent="0.25">
      <c r="A406" s="12">
        <v>396</v>
      </c>
      <c r="B406" s="13" t="s">
        <v>389</v>
      </c>
      <c r="C406" s="12">
        <v>2007</v>
      </c>
      <c r="D406" s="14">
        <v>1</v>
      </c>
      <c r="E406" s="15">
        <f t="shared" si="6"/>
        <v>17000000</v>
      </c>
      <c r="F406" s="16">
        <v>17000000</v>
      </c>
      <c r="G406" s="17"/>
      <c r="H406" s="17">
        <v>0</v>
      </c>
    </row>
    <row r="407" spans="1:8" s="6" customFormat="1" ht="31.5" x14ac:dyDescent="0.25">
      <c r="A407" s="12">
        <v>397</v>
      </c>
      <c r="B407" s="13" t="s">
        <v>390</v>
      </c>
      <c r="C407" s="12">
        <v>2015</v>
      </c>
      <c r="D407" s="14">
        <v>1</v>
      </c>
      <c r="E407" s="15">
        <f t="shared" si="6"/>
        <v>11000000</v>
      </c>
      <c r="F407" s="17">
        <v>11000000</v>
      </c>
      <c r="G407" s="17"/>
      <c r="H407" s="17">
        <v>8250000</v>
      </c>
    </row>
    <row r="408" spans="1:8" s="6" customFormat="1" ht="31.5" x14ac:dyDescent="0.25">
      <c r="A408" s="12">
        <v>398</v>
      </c>
      <c r="B408" s="13" t="s">
        <v>391</v>
      </c>
      <c r="C408" s="12">
        <v>2015</v>
      </c>
      <c r="D408" s="14">
        <v>1</v>
      </c>
      <c r="E408" s="15">
        <f t="shared" si="6"/>
        <v>35090000</v>
      </c>
      <c r="F408" s="16">
        <v>35090000</v>
      </c>
      <c r="G408" s="17"/>
      <c r="H408" s="17">
        <v>26317500</v>
      </c>
    </row>
    <row r="409" spans="1:8" s="6" customFormat="1" ht="15.75" x14ac:dyDescent="0.25">
      <c r="A409" s="12">
        <v>399</v>
      </c>
      <c r="B409" s="13" t="s">
        <v>392</v>
      </c>
      <c r="C409" s="25">
        <v>2010</v>
      </c>
      <c r="D409" s="14">
        <v>4</v>
      </c>
      <c r="E409" s="15">
        <f t="shared" si="6"/>
        <v>35800000</v>
      </c>
      <c r="F409" s="16">
        <v>35800000</v>
      </c>
      <c r="G409" s="17"/>
      <c r="H409" s="26">
        <v>4475000</v>
      </c>
    </row>
    <row r="410" spans="1:8" s="6" customFormat="1" ht="15.75" x14ac:dyDescent="0.25">
      <c r="A410" s="12">
        <v>400</v>
      </c>
      <c r="B410" s="13" t="s">
        <v>393</v>
      </c>
      <c r="C410" s="14">
        <v>2009</v>
      </c>
      <c r="D410" s="14">
        <v>1</v>
      </c>
      <c r="E410" s="15">
        <f t="shared" si="6"/>
        <v>8950000</v>
      </c>
      <c r="F410" s="22">
        <v>8950000</v>
      </c>
      <c r="G410" s="17"/>
      <c r="H410" s="17">
        <v>0</v>
      </c>
    </row>
    <row r="411" spans="1:8" s="6" customFormat="1" ht="15.75" x14ac:dyDescent="0.25">
      <c r="A411" s="12">
        <v>401</v>
      </c>
      <c r="B411" s="21" t="s">
        <v>394</v>
      </c>
      <c r="C411" s="14">
        <v>2014</v>
      </c>
      <c r="D411" s="14">
        <v>1</v>
      </c>
      <c r="E411" s="15">
        <f t="shared" si="6"/>
        <v>23958000</v>
      </c>
      <c r="F411" s="20"/>
      <c r="G411" s="17">
        <v>23958000</v>
      </c>
      <c r="H411" s="17">
        <v>9583200</v>
      </c>
    </row>
    <row r="412" spans="1:8" s="6" customFormat="1" ht="28.5" customHeight="1" x14ac:dyDescent="0.25">
      <c r="A412" s="12">
        <v>402</v>
      </c>
      <c r="B412" s="13" t="s">
        <v>395</v>
      </c>
      <c r="C412" s="25">
        <v>2007</v>
      </c>
      <c r="D412" s="14">
        <v>1</v>
      </c>
      <c r="E412" s="15">
        <f t="shared" si="6"/>
        <v>437325000</v>
      </c>
      <c r="F412" s="16">
        <v>437325000</v>
      </c>
      <c r="G412" s="17"/>
      <c r="H412" s="26">
        <v>0</v>
      </c>
    </row>
    <row r="413" spans="1:8" s="6" customFormat="1" ht="15.75" x14ac:dyDescent="0.25">
      <c r="A413" s="12">
        <v>403</v>
      </c>
      <c r="B413" s="13" t="s">
        <v>396</v>
      </c>
      <c r="C413" s="14">
        <v>2002</v>
      </c>
      <c r="D413" s="14">
        <v>1</v>
      </c>
      <c r="E413" s="15">
        <f t="shared" si="6"/>
        <v>46000000</v>
      </c>
      <c r="F413" s="17">
        <v>46000000</v>
      </c>
      <c r="G413" s="17"/>
      <c r="H413" s="17">
        <v>0</v>
      </c>
    </row>
    <row r="414" spans="1:8" s="6" customFormat="1" ht="15.75" x14ac:dyDescent="0.25">
      <c r="A414" s="12">
        <v>404</v>
      </c>
      <c r="B414" s="13" t="s">
        <v>397</v>
      </c>
      <c r="C414" s="14">
        <v>2002</v>
      </c>
      <c r="D414" s="14">
        <v>2</v>
      </c>
      <c r="E414" s="15">
        <f t="shared" si="6"/>
        <v>92000000</v>
      </c>
      <c r="F414" s="16">
        <v>92000000</v>
      </c>
      <c r="G414" s="17"/>
      <c r="H414" s="17">
        <v>0</v>
      </c>
    </row>
    <row r="415" spans="1:8" s="6" customFormat="1" ht="15.75" x14ac:dyDescent="0.25">
      <c r="A415" s="12">
        <v>405</v>
      </c>
      <c r="B415" s="13" t="s">
        <v>398</v>
      </c>
      <c r="C415" s="25">
        <v>2010</v>
      </c>
      <c r="D415" s="14">
        <v>13</v>
      </c>
      <c r="E415" s="15">
        <f t="shared" si="6"/>
        <v>3536000000</v>
      </c>
      <c r="F415" s="16">
        <v>3536000000</v>
      </c>
      <c r="G415" s="17"/>
      <c r="H415" s="26">
        <v>1060800000</v>
      </c>
    </row>
    <row r="416" spans="1:8" s="6" customFormat="1" ht="15.75" x14ac:dyDescent="0.25">
      <c r="A416" s="12">
        <v>406</v>
      </c>
      <c r="B416" s="13" t="s">
        <v>399</v>
      </c>
      <c r="C416" s="14">
        <v>2002</v>
      </c>
      <c r="D416" s="14">
        <v>1</v>
      </c>
      <c r="E416" s="15">
        <f t="shared" si="6"/>
        <v>46000000</v>
      </c>
      <c r="F416" s="17">
        <v>46000000</v>
      </c>
      <c r="G416" s="17"/>
      <c r="H416" s="17">
        <v>0</v>
      </c>
    </row>
    <row r="417" spans="1:8" s="6" customFormat="1" ht="31.5" x14ac:dyDescent="0.25">
      <c r="A417" s="12">
        <v>407</v>
      </c>
      <c r="B417" s="13" t="s">
        <v>400</v>
      </c>
      <c r="C417" s="14">
        <v>2016</v>
      </c>
      <c r="D417" s="14">
        <v>1</v>
      </c>
      <c r="E417" s="15">
        <f t="shared" si="6"/>
        <v>11550000</v>
      </c>
      <c r="F417" s="17">
        <v>11550000</v>
      </c>
      <c r="G417" s="17"/>
      <c r="H417" s="17">
        <v>9240000</v>
      </c>
    </row>
    <row r="418" spans="1:8" s="6" customFormat="1" ht="31.5" x14ac:dyDescent="0.25">
      <c r="A418" s="12">
        <v>408</v>
      </c>
      <c r="B418" s="13" t="s">
        <v>401</v>
      </c>
      <c r="C418" s="14">
        <v>2016</v>
      </c>
      <c r="D418" s="14">
        <v>1</v>
      </c>
      <c r="E418" s="15">
        <f t="shared" si="6"/>
        <v>42000000</v>
      </c>
      <c r="F418" s="17">
        <v>42000000</v>
      </c>
      <c r="G418" s="17"/>
      <c r="H418" s="17">
        <v>33600000</v>
      </c>
    </row>
    <row r="419" spans="1:8" s="6" customFormat="1" ht="15.75" x14ac:dyDescent="0.25">
      <c r="A419" s="12">
        <v>409</v>
      </c>
      <c r="B419" s="13" t="s">
        <v>402</v>
      </c>
      <c r="C419" s="12">
        <v>2016</v>
      </c>
      <c r="D419" s="14">
        <v>1</v>
      </c>
      <c r="E419" s="15">
        <f t="shared" si="6"/>
        <v>14200000</v>
      </c>
      <c r="F419" s="20"/>
      <c r="G419" s="16">
        <v>14200000</v>
      </c>
      <c r="H419" s="17">
        <v>11360000</v>
      </c>
    </row>
    <row r="420" spans="1:8" s="6" customFormat="1" ht="15.75" x14ac:dyDescent="0.25">
      <c r="A420" s="12">
        <v>410</v>
      </c>
      <c r="B420" s="13" t="s">
        <v>403</v>
      </c>
      <c r="C420" s="25">
        <v>2002</v>
      </c>
      <c r="D420" s="14">
        <v>1</v>
      </c>
      <c r="E420" s="15">
        <f t="shared" si="6"/>
        <v>7500000</v>
      </c>
      <c r="F420" s="18">
        <v>7500000</v>
      </c>
      <c r="G420" s="17"/>
      <c r="H420" s="26">
        <v>0</v>
      </c>
    </row>
    <row r="421" spans="1:8" s="6" customFormat="1" ht="15.75" x14ac:dyDescent="0.25">
      <c r="A421" s="12">
        <v>411</v>
      </c>
      <c r="B421" s="13" t="s">
        <v>404</v>
      </c>
      <c r="C421" s="25">
        <v>1999</v>
      </c>
      <c r="D421" s="14">
        <v>1</v>
      </c>
      <c r="E421" s="15">
        <f t="shared" si="6"/>
        <v>7500000</v>
      </c>
      <c r="F421" s="18">
        <v>7500000</v>
      </c>
      <c r="G421" s="17"/>
      <c r="H421" s="26">
        <v>0</v>
      </c>
    </row>
    <row r="422" spans="1:8" s="6" customFormat="1" ht="15.75" x14ac:dyDescent="0.25">
      <c r="A422" s="12">
        <v>412</v>
      </c>
      <c r="B422" s="13" t="s">
        <v>405</v>
      </c>
      <c r="C422" s="14">
        <v>2006</v>
      </c>
      <c r="D422" s="14">
        <v>1</v>
      </c>
      <c r="E422" s="15">
        <f t="shared" si="6"/>
        <v>11491000</v>
      </c>
      <c r="F422" s="17">
        <v>11491000</v>
      </c>
      <c r="G422" s="17"/>
      <c r="H422" s="17">
        <v>0</v>
      </c>
    </row>
    <row r="423" spans="1:8" s="6" customFormat="1" ht="15.75" x14ac:dyDescent="0.25">
      <c r="A423" s="12">
        <v>413</v>
      </c>
      <c r="B423" s="13" t="s">
        <v>406</v>
      </c>
      <c r="C423" s="14">
        <v>2007</v>
      </c>
      <c r="D423" s="14">
        <v>3</v>
      </c>
      <c r="E423" s="15">
        <f t="shared" si="6"/>
        <v>43500000</v>
      </c>
      <c r="F423" s="17">
        <v>43500000</v>
      </c>
      <c r="G423" s="17"/>
      <c r="H423" s="17">
        <v>0</v>
      </c>
    </row>
    <row r="424" spans="1:8" s="6" customFormat="1" ht="31.5" x14ac:dyDescent="0.25">
      <c r="A424" s="12">
        <v>414</v>
      </c>
      <c r="B424" s="13" t="s">
        <v>407</v>
      </c>
      <c r="C424" s="14">
        <v>2008</v>
      </c>
      <c r="D424" s="14">
        <v>1</v>
      </c>
      <c r="E424" s="15">
        <f t="shared" si="6"/>
        <v>12500000</v>
      </c>
      <c r="F424" s="16">
        <v>12500000</v>
      </c>
      <c r="G424" s="17"/>
      <c r="H424" s="17">
        <v>0</v>
      </c>
    </row>
    <row r="425" spans="1:8" s="6" customFormat="1" ht="15.75" x14ac:dyDescent="0.25">
      <c r="A425" s="12">
        <v>415</v>
      </c>
      <c r="B425" s="13" t="s">
        <v>408</v>
      </c>
      <c r="C425" s="25">
        <v>2008</v>
      </c>
      <c r="D425" s="14">
        <v>305</v>
      </c>
      <c r="E425" s="15">
        <f t="shared" si="6"/>
        <v>2531500000</v>
      </c>
      <c r="F425" s="16">
        <v>2531500000</v>
      </c>
      <c r="G425" s="17"/>
      <c r="H425" s="26">
        <v>0</v>
      </c>
    </row>
    <row r="426" spans="1:8" s="6" customFormat="1" ht="15.75" x14ac:dyDescent="0.25">
      <c r="A426" s="12">
        <v>416</v>
      </c>
      <c r="B426" s="13" t="s">
        <v>409</v>
      </c>
      <c r="C426" s="14">
        <v>2008</v>
      </c>
      <c r="D426" s="14">
        <v>3</v>
      </c>
      <c r="E426" s="15">
        <f t="shared" si="6"/>
        <v>210000000</v>
      </c>
      <c r="F426" s="16">
        <v>210000000</v>
      </c>
      <c r="G426" s="18"/>
      <c r="H426" s="17">
        <v>0</v>
      </c>
    </row>
    <row r="427" spans="1:8" s="6" customFormat="1" ht="15.75" x14ac:dyDescent="0.25">
      <c r="A427" s="12">
        <v>417</v>
      </c>
      <c r="B427" s="13" t="s">
        <v>410</v>
      </c>
      <c r="C427" s="12">
        <v>2006</v>
      </c>
      <c r="D427" s="14">
        <v>3</v>
      </c>
      <c r="E427" s="15">
        <f t="shared" si="6"/>
        <v>53550000</v>
      </c>
      <c r="F427" s="19">
        <v>53550000</v>
      </c>
      <c r="G427" s="17"/>
      <c r="H427" s="17">
        <v>0</v>
      </c>
    </row>
    <row r="428" spans="1:8" s="6" customFormat="1" ht="15.75" x14ac:dyDescent="0.25">
      <c r="A428" s="12">
        <v>418</v>
      </c>
      <c r="B428" s="13" t="s">
        <v>411</v>
      </c>
      <c r="C428" s="25">
        <v>2008</v>
      </c>
      <c r="D428" s="14">
        <v>4</v>
      </c>
      <c r="E428" s="15">
        <f t="shared" si="6"/>
        <v>23400000</v>
      </c>
      <c r="F428" s="16">
        <v>23400000</v>
      </c>
      <c r="G428" s="17"/>
      <c r="H428" s="26">
        <v>0</v>
      </c>
    </row>
    <row r="429" spans="1:8" s="6" customFormat="1" ht="15.75" x14ac:dyDescent="0.25">
      <c r="A429" s="12">
        <v>419</v>
      </c>
      <c r="B429" s="13" t="s">
        <v>412</v>
      </c>
      <c r="C429" s="25">
        <v>2010</v>
      </c>
      <c r="D429" s="14">
        <v>100</v>
      </c>
      <c r="E429" s="15">
        <f t="shared" si="6"/>
        <v>1210000000</v>
      </c>
      <c r="F429" s="16">
        <v>1210000000</v>
      </c>
      <c r="G429" s="17"/>
      <c r="H429" s="26">
        <v>0</v>
      </c>
    </row>
    <row r="430" spans="1:8" s="6" customFormat="1" ht="15.75" x14ac:dyDescent="0.25">
      <c r="A430" s="12">
        <v>420</v>
      </c>
      <c r="B430" s="13" t="s">
        <v>413</v>
      </c>
      <c r="C430" s="14">
        <v>2015</v>
      </c>
      <c r="D430" s="14">
        <v>26</v>
      </c>
      <c r="E430" s="15">
        <f t="shared" si="6"/>
        <v>415758200</v>
      </c>
      <c r="F430" s="16">
        <v>415758200</v>
      </c>
      <c r="G430" s="17"/>
      <c r="H430" s="17">
        <v>249454920</v>
      </c>
    </row>
    <row r="431" spans="1:8" s="6" customFormat="1" ht="15.75" x14ac:dyDescent="0.25">
      <c r="A431" s="12">
        <v>421</v>
      </c>
      <c r="B431" s="13" t="s">
        <v>413</v>
      </c>
      <c r="C431" s="14">
        <v>2015</v>
      </c>
      <c r="D431" s="14">
        <v>1</v>
      </c>
      <c r="E431" s="15">
        <f t="shared" si="6"/>
        <v>29000000</v>
      </c>
      <c r="F431" s="17">
        <v>29000000</v>
      </c>
      <c r="G431" s="17"/>
      <c r="H431" s="17">
        <v>17400000</v>
      </c>
    </row>
    <row r="432" spans="1:8" s="6" customFormat="1" ht="15.75" x14ac:dyDescent="0.25">
      <c r="A432" s="12">
        <v>422</v>
      </c>
      <c r="B432" s="23" t="s">
        <v>413</v>
      </c>
      <c r="C432" s="14">
        <v>2015</v>
      </c>
      <c r="D432" s="24">
        <v>5</v>
      </c>
      <c r="E432" s="15">
        <f t="shared" si="6"/>
        <v>66990000</v>
      </c>
      <c r="F432" s="16">
        <v>66990000</v>
      </c>
      <c r="G432" s="17"/>
      <c r="H432" s="17">
        <v>40194000</v>
      </c>
    </row>
    <row r="433" spans="1:8" s="6" customFormat="1" ht="31.5" x14ac:dyDescent="0.25">
      <c r="A433" s="12">
        <v>423</v>
      </c>
      <c r="B433" s="13" t="s">
        <v>414</v>
      </c>
      <c r="C433" s="14">
        <v>2014</v>
      </c>
      <c r="D433" s="14">
        <v>1</v>
      </c>
      <c r="E433" s="15">
        <f t="shared" si="6"/>
        <v>19800000</v>
      </c>
      <c r="F433" s="16">
        <v>19800000</v>
      </c>
      <c r="G433" s="17"/>
      <c r="H433" s="17">
        <v>7920000</v>
      </c>
    </row>
    <row r="434" spans="1:8" s="6" customFormat="1" ht="31.5" x14ac:dyDescent="0.25">
      <c r="A434" s="12">
        <v>424</v>
      </c>
      <c r="B434" s="13" t="s">
        <v>415</v>
      </c>
      <c r="C434" s="14">
        <v>2013</v>
      </c>
      <c r="D434" s="14">
        <v>140</v>
      </c>
      <c r="E434" s="15">
        <f t="shared" si="6"/>
        <v>1581333600</v>
      </c>
      <c r="F434" s="16">
        <v>1581333600</v>
      </c>
      <c r="G434" s="17"/>
      <c r="H434" s="17">
        <v>316266720</v>
      </c>
    </row>
    <row r="435" spans="1:8" s="6" customFormat="1" ht="15.75" x14ac:dyDescent="0.25">
      <c r="A435" s="12">
        <v>425</v>
      </c>
      <c r="B435" s="13" t="s">
        <v>416</v>
      </c>
      <c r="C435" s="14">
        <v>2015</v>
      </c>
      <c r="D435" s="14">
        <v>92</v>
      </c>
      <c r="E435" s="15">
        <f t="shared" si="6"/>
        <v>1232616000</v>
      </c>
      <c r="F435" s="16">
        <v>1232616000</v>
      </c>
      <c r="G435" s="17"/>
      <c r="H435" s="17">
        <v>739569600</v>
      </c>
    </row>
    <row r="436" spans="1:8" s="6" customFormat="1" ht="15.75" x14ac:dyDescent="0.25">
      <c r="A436" s="12">
        <v>426</v>
      </c>
      <c r="B436" s="29" t="s">
        <v>417</v>
      </c>
      <c r="C436" s="25">
        <v>2014</v>
      </c>
      <c r="D436" s="14">
        <v>120</v>
      </c>
      <c r="E436" s="15">
        <f t="shared" si="6"/>
        <v>1482360000</v>
      </c>
      <c r="F436" s="16">
        <v>1482360000</v>
      </c>
      <c r="G436" s="17"/>
      <c r="H436" s="26">
        <v>592944000</v>
      </c>
    </row>
    <row r="437" spans="1:8" s="6" customFormat="1" ht="47.25" x14ac:dyDescent="0.25">
      <c r="A437" s="12">
        <v>427</v>
      </c>
      <c r="B437" s="23" t="s">
        <v>418</v>
      </c>
      <c r="C437" s="14">
        <v>2012</v>
      </c>
      <c r="D437" s="24">
        <v>210</v>
      </c>
      <c r="E437" s="15">
        <f>+F437+G437</f>
        <v>2800390067</v>
      </c>
      <c r="F437" s="17">
        <v>2800390067</v>
      </c>
      <c r="G437" s="17"/>
      <c r="H437" s="17">
        <v>0</v>
      </c>
    </row>
    <row r="438" spans="1:8" s="6" customFormat="1" ht="31.5" x14ac:dyDescent="0.25">
      <c r="A438" s="12">
        <v>428</v>
      </c>
      <c r="B438" s="13" t="s">
        <v>419</v>
      </c>
      <c r="C438" s="14">
        <v>2003</v>
      </c>
      <c r="D438" s="14">
        <v>1</v>
      </c>
      <c r="E438" s="15">
        <f t="shared" si="6"/>
        <v>68350800</v>
      </c>
      <c r="F438" s="17">
        <v>68350800</v>
      </c>
      <c r="G438" s="17"/>
      <c r="H438" s="17">
        <v>0</v>
      </c>
    </row>
    <row r="439" spans="1:8" s="6" customFormat="1" ht="15.75" x14ac:dyDescent="0.25">
      <c r="A439" s="12">
        <v>429</v>
      </c>
      <c r="B439" s="23" t="s">
        <v>420</v>
      </c>
      <c r="C439" s="14">
        <v>2015</v>
      </c>
      <c r="D439" s="24">
        <v>3</v>
      </c>
      <c r="E439" s="15">
        <f t="shared" si="6"/>
        <v>40194000</v>
      </c>
      <c r="F439" s="16">
        <v>40194000</v>
      </c>
      <c r="G439" s="17"/>
      <c r="H439" s="17">
        <v>24116400</v>
      </c>
    </row>
    <row r="440" spans="1:8" s="6" customFormat="1" ht="15.75" x14ac:dyDescent="0.25">
      <c r="A440" s="12">
        <v>430</v>
      </c>
      <c r="B440" s="23" t="s">
        <v>420</v>
      </c>
      <c r="C440" s="12">
        <v>2012</v>
      </c>
      <c r="D440" s="24">
        <v>1</v>
      </c>
      <c r="E440" s="15">
        <f t="shared" si="6"/>
        <v>12580000</v>
      </c>
      <c r="F440" s="16">
        <v>12580000</v>
      </c>
      <c r="G440" s="17"/>
      <c r="H440" s="17">
        <v>0</v>
      </c>
    </row>
    <row r="441" spans="1:8" s="6" customFormat="1" ht="15.75" x14ac:dyDescent="0.25">
      <c r="A441" s="12">
        <v>431</v>
      </c>
      <c r="B441" s="13" t="s">
        <v>421</v>
      </c>
      <c r="C441" s="14">
        <v>2011</v>
      </c>
      <c r="D441" s="14">
        <v>9</v>
      </c>
      <c r="E441" s="15">
        <f t="shared" si="6"/>
        <v>123750000</v>
      </c>
      <c r="F441" s="17">
        <v>123750000</v>
      </c>
      <c r="G441" s="17"/>
      <c r="H441" s="17">
        <v>0</v>
      </c>
    </row>
    <row r="442" spans="1:8" s="6" customFormat="1" ht="15.75" x14ac:dyDescent="0.25">
      <c r="A442" s="12">
        <v>432</v>
      </c>
      <c r="B442" s="23" t="s">
        <v>422</v>
      </c>
      <c r="C442" s="14">
        <v>2012</v>
      </c>
      <c r="D442" s="24">
        <v>1</v>
      </c>
      <c r="E442" s="15">
        <f t="shared" si="6"/>
        <v>22300000</v>
      </c>
      <c r="F442" s="16">
        <v>22300000</v>
      </c>
      <c r="G442" s="17"/>
      <c r="H442" s="17">
        <v>0</v>
      </c>
    </row>
    <row r="443" spans="1:8" s="6" customFormat="1" ht="31.5" x14ac:dyDescent="0.25">
      <c r="A443" s="12">
        <v>433</v>
      </c>
      <c r="B443" s="13" t="s">
        <v>423</v>
      </c>
      <c r="C443" s="14">
        <v>2009</v>
      </c>
      <c r="D443" s="14">
        <v>165</v>
      </c>
      <c r="E443" s="15">
        <f t="shared" si="6"/>
        <v>1930005000</v>
      </c>
      <c r="F443" s="16">
        <v>1930005000</v>
      </c>
      <c r="G443" s="17"/>
      <c r="H443" s="17">
        <v>0</v>
      </c>
    </row>
    <row r="444" spans="1:8" s="6" customFormat="1" ht="31.5" x14ac:dyDescent="0.25">
      <c r="A444" s="12">
        <v>434</v>
      </c>
      <c r="B444" s="33" t="s">
        <v>424</v>
      </c>
      <c r="C444" s="14">
        <v>2009</v>
      </c>
      <c r="D444" s="14">
        <v>1</v>
      </c>
      <c r="E444" s="15">
        <f t="shared" si="6"/>
        <v>22900000</v>
      </c>
      <c r="F444" s="16">
        <v>22900000</v>
      </c>
      <c r="G444" s="17"/>
      <c r="H444" s="17">
        <v>0</v>
      </c>
    </row>
    <row r="445" spans="1:8" s="6" customFormat="1" ht="31.5" x14ac:dyDescent="0.25">
      <c r="A445" s="12">
        <v>435</v>
      </c>
      <c r="B445" s="13" t="s">
        <v>697</v>
      </c>
      <c r="C445" s="14">
        <v>2008</v>
      </c>
      <c r="D445" s="14">
        <v>1</v>
      </c>
      <c r="E445" s="15">
        <f t="shared" si="6"/>
        <v>22500000</v>
      </c>
      <c r="F445" s="16">
        <v>22500000</v>
      </c>
      <c r="G445" s="17"/>
      <c r="H445" s="17">
        <v>0</v>
      </c>
    </row>
    <row r="446" spans="1:8" s="6" customFormat="1" ht="31.5" customHeight="1" x14ac:dyDescent="0.25">
      <c r="A446" s="12">
        <v>436</v>
      </c>
      <c r="B446" s="13" t="s">
        <v>425</v>
      </c>
      <c r="C446" s="14">
        <v>2009</v>
      </c>
      <c r="D446" s="14">
        <v>1</v>
      </c>
      <c r="E446" s="15">
        <f t="shared" si="6"/>
        <v>18000000</v>
      </c>
      <c r="F446" s="17">
        <v>18000000</v>
      </c>
      <c r="G446" s="17"/>
      <c r="H446" s="17">
        <v>0</v>
      </c>
    </row>
    <row r="447" spans="1:8" s="6" customFormat="1" ht="31.5" customHeight="1" x14ac:dyDescent="0.25">
      <c r="A447" s="12">
        <v>437</v>
      </c>
      <c r="B447" s="13" t="s">
        <v>426</v>
      </c>
      <c r="C447" s="14">
        <v>2010</v>
      </c>
      <c r="D447" s="14">
        <v>1</v>
      </c>
      <c r="E447" s="15">
        <f t="shared" si="6"/>
        <v>25000000</v>
      </c>
      <c r="F447" s="17">
        <v>25000000</v>
      </c>
      <c r="G447" s="17"/>
      <c r="H447" s="17">
        <v>0</v>
      </c>
    </row>
    <row r="448" spans="1:8" s="6" customFormat="1" ht="15.75" x14ac:dyDescent="0.25">
      <c r="A448" s="12">
        <v>438</v>
      </c>
      <c r="B448" s="23" t="s">
        <v>427</v>
      </c>
      <c r="C448" s="25">
        <v>2012</v>
      </c>
      <c r="D448" s="24">
        <v>1</v>
      </c>
      <c r="E448" s="15">
        <f t="shared" si="6"/>
        <v>28500000</v>
      </c>
      <c r="F448" s="16">
        <v>28500000</v>
      </c>
      <c r="G448" s="17"/>
      <c r="H448" s="26">
        <v>0</v>
      </c>
    </row>
    <row r="449" spans="1:8" s="6" customFormat="1" ht="31.5" x14ac:dyDescent="0.25">
      <c r="A449" s="12">
        <v>439</v>
      </c>
      <c r="B449" s="23" t="s">
        <v>428</v>
      </c>
      <c r="C449" s="12">
        <v>2012</v>
      </c>
      <c r="D449" s="24">
        <v>1</v>
      </c>
      <c r="E449" s="15">
        <f t="shared" si="6"/>
        <v>27500000</v>
      </c>
      <c r="F449" s="16">
        <v>27500000</v>
      </c>
      <c r="G449" s="17"/>
      <c r="H449" s="17">
        <v>0</v>
      </c>
    </row>
    <row r="450" spans="1:8" s="6" customFormat="1" ht="31.5" x14ac:dyDescent="0.25">
      <c r="A450" s="12">
        <v>440</v>
      </c>
      <c r="B450" s="13" t="s">
        <v>429</v>
      </c>
      <c r="C450" s="14">
        <v>2008</v>
      </c>
      <c r="D450" s="14">
        <v>1</v>
      </c>
      <c r="E450" s="15">
        <f t="shared" si="6"/>
        <v>12500000</v>
      </c>
      <c r="F450" s="16">
        <v>12500000</v>
      </c>
      <c r="G450" s="17"/>
      <c r="H450" s="17">
        <v>0</v>
      </c>
    </row>
    <row r="451" spans="1:8" s="6" customFormat="1" ht="15.75" x14ac:dyDescent="0.25">
      <c r="A451" s="12">
        <v>441</v>
      </c>
      <c r="B451" s="21" t="s">
        <v>430</v>
      </c>
      <c r="C451" s="14">
        <v>2007</v>
      </c>
      <c r="D451" s="14">
        <v>1</v>
      </c>
      <c r="E451" s="15">
        <f t="shared" si="6"/>
        <v>14500000</v>
      </c>
      <c r="F451" s="17">
        <v>14500000</v>
      </c>
      <c r="G451" s="17"/>
      <c r="H451" s="17">
        <v>0</v>
      </c>
    </row>
    <row r="452" spans="1:8" s="6" customFormat="1" ht="28.5" customHeight="1" x14ac:dyDescent="0.25">
      <c r="A452" s="12">
        <v>442</v>
      </c>
      <c r="B452" s="13" t="s">
        <v>431</v>
      </c>
      <c r="C452" s="14">
        <v>2007</v>
      </c>
      <c r="D452" s="14">
        <v>4</v>
      </c>
      <c r="E452" s="15">
        <v>58000000</v>
      </c>
      <c r="F452" s="17">
        <f>+E452</f>
        <v>58000000</v>
      </c>
      <c r="G452" s="17"/>
      <c r="H452" s="17">
        <v>0</v>
      </c>
    </row>
    <row r="453" spans="1:8" s="6" customFormat="1" ht="31.5" x14ac:dyDescent="0.25">
      <c r="A453" s="12">
        <v>443</v>
      </c>
      <c r="B453" s="13" t="s">
        <v>432</v>
      </c>
      <c r="C453" s="14">
        <v>2006</v>
      </c>
      <c r="D453" s="14">
        <v>1</v>
      </c>
      <c r="E453" s="15">
        <f t="shared" si="6"/>
        <v>19908000</v>
      </c>
      <c r="F453" s="16">
        <v>19908000</v>
      </c>
      <c r="G453" s="17"/>
      <c r="H453" s="17">
        <v>0</v>
      </c>
    </row>
    <row r="454" spans="1:8" s="6" customFormat="1" ht="15.75" x14ac:dyDescent="0.25">
      <c r="A454" s="12">
        <v>444</v>
      </c>
      <c r="B454" s="13" t="s">
        <v>433</v>
      </c>
      <c r="C454" s="14">
        <v>2007</v>
      </c>
      <c r="D454" s="14">
        <v>3</v>
      </c>
      <c r="E454" s="15">
        <f t="shared" si="6"/>
        <v>29400000</v>
      </c>
      <c r="F454" s="16">
        <v>29400000</v>
      </c>
      <c r="G454" s="17"/>
      <c r="H454" s="17">
        <v>0</v>
      </c>
    </row>
    <row r="455" spans="1:8" s="6" customFormat="1" ht="15.75" x14ac:dyDescent="0.25">
      <c r="A455" s="12">
        <v>445</v>
      </c>
      <c r="B455" s="13" t="s">
        <v>433</v>
      </c>
      <c r="C455" s="14">
        <v>2006</v>
      </c>
      <c r="D455" s="14">
        <v>11</v>
      </c>
      <c r="E455" s="15">
        <f t="shared" si="6"/>
        <v>80850000</v>
      </c>
      <c r="F455" s="17">
        <v>80850000</v>
      </c>
      <c r="G455" s="17"/>
      <c r="H455" s="17">
        <v>0</v>
      </c>
    </row>
    <row r="456" spans="1:8" s="6" customFormat="1" ht="15.75" x14ac:dyDescent="0.25">
      <c r="A456" s="12">
        <v>446</v>
      </c>
      <c r="B456" s="13" t="s">
        <v>434</v>
      </c>
      <c r="C456" s="14">
        <v>2006</v>
      </c>
      <c r="D456" s="14">
        <v>7</v>
      </c>
      <c r="E456" s="15">
        <f t="shared" si="6"/>
        <v>80437000</v>
      </c>
      <c r="F456" s="17">
        <v>80437000</v>
      </c>
      <c r="G456" s="17"/>
      <c r="H456" s="30">
        <v>0</v>
      </c>
    </row>
    <row r="457" spans="1:8" s="6" customFormat="1" ht="15.75" x14ac:dyDescent="0.25">
      <c r="A457" s="12">
        <v>447</v>
      </c>
      <c r="B457" s="13" t="s">
        <v>435</v>
      </c>
      <c r="C457" s="14">
        <v>2006</v>
      </c>
      <c r="D457" s="14">
        <v>1</v>
      </c>
      <c r="E457" s="15">
        <f t="shared" si="6"/>
        <v>11491000</v>
      </c>
      <c r="F457" s="17">
        <v>11491000</v>
      </c>
      <c r="G457" s="17"/>
      <c r="H457" s="17">
        <v>0</v>
      </c>
    </row>
    <row r="458" spans="1:8" s="6" customFormat="1" ht="15.75" x14ac:dyDescent="0.25">
      <c r="A458" s="12">
        <v>448</v>
      </c>
      <c r="B458" s="13" t="s">
        <v>436</v>
      </c>
      <c r="C458" s="25">
        <v>2008</v>
      </c>
      <c r="D458" s="14">
        <v>55</v>
      </c>
      <c r="E458" s="15">
        <f t="shared" si="6"/>
        <v>539385000</v>
      </c>
      <c r="F458" s="16">
        <v>539385000</v>
      </c>
      <c r="G458" s="17"/>
      <c r="H458" s="26">
        <v>0</v>
      </c>
    </row>
    <row r="459" spans="1:8" s="6" customFormat="1" ht="15.75" x14ac:dyDescent="0.25">
      <c r="A459" s="12">
        <v>449</v>
      </c>
      <c r="B459" s="13" t="s">
        <v>436</v>
      </c>
      <c r="C459" s="14">
        <v>2006</v>
      </c>
      <c r="D459" s="14">
        <v>28</v>
      </c>
      <c r="E459" s="15">
        <f t="shared" si="6"/>
        <v>205800000</v>
      </c>
      <c r="F459" s="17">
        <v>205800000</v>
      </c>
      <c r="G459" s="17"/>
      <c r="H459" s="17">
        <v>0</v>
      </c>
    </row>
    <row r="460" spans="1:8" s="6" customFormat="1" ht="15.75" x14ac:dyDescent="0.25">
      <c r="A460" s="12">
        <v>450</v>
      </c>
      <c r="B460" s="13" t="s">
        <v>437</v>
      </c>
      <c r="C460" s="14">
        <v>2007</v>
      </c>
      <c r="D460" s="14">
        <v>7</v>
      </c>
      <c r="E460" s="15">
        <f t="shared" ref="E460:E523" si="7">+F460+G460</f>
        <v>73500000</v>
      </c>
      <c r="F460" s="17">
        <v>73500000</v>
      </c>
      <c r="G460" s="17"/>
      <c r="H460" s="17">
        <v>0</v>
      </c>
    </row>
    <row r="461" spans="1:8" s="6" customFormat="1" ht="15.75" x14ac:dyDescent="0.25">
      <c r="A461" s="12">
        <v>451</v>
      </c>
      <c r="B461" s="13" t="s">
        <v>437</v>
      </c>
      <c r="C461" s="25">
        <v>2008</v>
      </c>
      <c r="D461" s="14">
        <v>15</v>
      </c>
      <c r="E461" s="15">
        <f t="shared" si="7"/>
        <v>147105000</v>
      </c>
      <c r="F461" s="16">
        <v>147105000</v>
      </c>
      <c r="G461" s="17"/>
      <c r="H461" s="26">
        <v>0</v>
      </c>
    </row>
    <row r="462" spans="1:8" s="6" customFormat="1" ht="15.75" x14ac:dyDescent="0.25">
      <c r="A462" s="12">
        <v>452</v>
      </c>
      <c r="B462" s="13" t="s">
        <v>438</v>
      </c>
      <c r="C462" s="14">
        <v>2007</v>
      </c>
      <c r="D462" s="14">
        <v>1</v>
      </c>
      <c r="E462" s="15">
        <f t="shared" si="7"/>
        <v>10500000</v>
      </c>
      <c r="F462" s="28">
        <v>10500000</v>
      </c>
      <c r="G462" s="17"/>
      <c r="H462" s="17">
        <v>0</v>
      </c>
    </row>
    <row r="463" spans="1:8" s="6" customFormat="1" ht="31.5" x14ac:dyDescent="0.25">
      <c r="A463" s="12">
        <v>453</v>
      </c>
      <c r="B463" s="29" t="s">
        <v>439</v>
      </c>
      <c r="C463" s="12">
        <v>2014</v>
      </c>
      <c r="D463" s="14">
        <v>1</v>
      </c>
      <c r="E463" s="15">
        <f t="shared" si="7"/>
        <v>45850000</v>
      </c>
      <c r="F463" s="16">
        <v>45850000</v>
      </c>
      <c r="G463" s="17"/>
      <c r="H463" s="17">
        <v>18340000</v>
      </c>
    </row>
    <row r="464" spans="1:8" s="6" customFormat="1" ht="31.5" x14ac:dyDescent="0.25">
      <c r="A464" s="12">
        <v>454</v>
      </c>
      <c r="B464" s="13" t="s">
        <v>440</v>
      </c>
      <c r="C464" s="14">
        <v>2005</v>
      </c>
      <c r="D464" s="14">
        <v>1</v>
      </c>
      <c r="E464" s="15">
        <f t="shared" si="7"/>
        <v>24499650</v>
      </c>
      <c r="F464" s="19">
        <v>24499650</v>
      </c>
      <c r="G464" s="17"/>
      <c r="H464" s="17">
        <v>0</v>
      </c>
    </row>
    <row r="465" spans="1:8" s="6" customFormat="1" ht="30.75" customHeight="1" x14ac:dyDescent="0.25">
      <c r="A465" s="12">
        <v>455</v>
      </c>
      <c r="B465" s="21" t="s">
        <v>441</v>
      </c>
      <c r="C465" s="14">
        <v>2007</v>
      </c>
      <c r="D465" s="14">
        <v>1</v>
      </c>
      <c r="E465" s="15">
        <f t="shared" si="7"/>
        <v>18000000</v>
      </c>
      <c r="F465" s="17">
        <v>18000000</v>
      </c>
      <c r="G465" s="17"/>
      <c r="H465" s="17">
        <v>0</v>
      </c>
    </row>
    <row r="466" spans="1:8" s="6" customFormat="1" ht="25.5" customHeight="1" x14ac:dyDescent="0.25">
      <c r="A466" s="12">
        <v>456</v>
      </c>
      <c r="B466" s="29" t="s">
        <v>442</v>
      </c>
      <c r="C466" s="14">
        <v>2014</v>
      </c>
      <c r="D466" s="14">
        <v>1</v>
      </c>
      <c r="E466" s="15">
        <f t="shared" si="7"/>
        <v>24950000</v>
      </c>
      <c r="F466" s="17">
        <v>24950000</v>
      </c>
      <c r="G466" s="17"/>
      <c r="H466" s="17">
        <v>9980000</v>
      </c>
    </row>
    <row r="467" spans="1:8" s="6" customFormat="1" ht="32.25" customHeight="1" x14ac:dyDescent="0.25">
      <c r="A467" s="12">
        <v>457</v>
      </c>
      <c r="B467" s="13" t="s">
        <v>443</v>
      </c>
      <c r="C467" s="14">
        <v>2010</v>
      </c>
      <c r="D467" s="14">
        <v>7</v>
      </c>
      <c r="E467" s="15">
        <f t="shared" si="7"/>
        <v>145483800</v>
      </c>
      <c r="F467" s="16">
        <v>145483800</v>
      </c>
      <c r="G467" s="17"/>
      <c r="H467" s="17">
        <v>0</v>
      </c>
    </row>
    <row r="468" spans="1:8" s="6" customFormat="1" ht="31.5" x14ac:dyDescent="0.25">
      <c r="A468" s="12">
        <v>458</v>
      </c>
      <c r="B468" s="13" t="s">
        <v>444</v>
      </c>
      <c r="C468" s="14">
        <v>2006</v>
      </c>
      <c r="D468" s="14">
        <v>1</v>
      </c>
      <c r="E468" s="15">
        <f t="shared" si="7"/>
        <v>25000000</v>
      </c>
      <c r="F468" s="17">
        <v>25000000</v>
      </c>
      <c r="G468" s="17"/>
      <c r="H468" s="17">
        <v>0</v>
      </c>
    </row>
    <row r="469" spans="1:8" s="6" customFormat="1" ht="31.5" x14ac:dyDescent="0.25">
      <c r="A469" s="12">
        <v>459</v>
      </c>
      <c r="B469" s="13" t="s">
        <v>445</v>
      </c>
      <c r="C469" s="14">
        <v>2006</v>
      </c>
      <c r="D469" s="14">
        <v>1</v>
      </c>
      <c r="E469" s="15">
        <f t="shared" si="7"/>
        <v>25000000</v>
      </c>
      <c r="F469" s="17">
        <v>25000000</v>
      </c>
      <c r="G469" s="17"/>
      <c r="H469" s="17">
        <v>0</v>
      </c>
    </row>
    <row r="470" spans="1:8" s="6" customFormat="1" ht="15.75" x14ac:dyDescent="0.25">
      <c r="A470" s="12">
        <v>460</v>
      </c>
      <c r="B470" s="13" t="s">
        <v>446</v>
      </c>
      <c r="C470" s="14">
        <v>2007</v>
      </c>
      <c r="D470" s="14">
        <v>1</v>
      </c>
      <c r="E470" s="15">
        <f t="shared" si="7"/>
        <v>14500000</v>
      </c>
      <c r="F470" s="17">
        <v>14500000</v>
      </c>
      <c r="G470" s="17"/>
      <c r="H470" s="17">
        <v>0</v>
      </c>
    </row>
    <row r="471" spans="1:8" s="6" customFormat="1" ht="15.75" x14ac:dyDescent="0.25">
      <c r="A471" s="12">
        <v>461</v>
      </c>
      <c r="B471" s="13" t="s">
        <v>447</v>
      </c>
      <c r="C471" s="14">
        <v>2006</v>
      </c>
      <c r="D471" s="14">
        <v>1</v>
      </c>
      <c r="E471" s="15">
        <f t="shared" si="7"/>
        <v>10500000</v>
      </c>
      <c r="F471" s="17">
        <v>10500000</v>
      </c>
      <c r="G471" s="17"/>
      <c r="H471" s="17">
        <v>0</v>
      </c>
    </row>
    <row r="472" spans="1:8" s="6" customFormat="1" ht="15.75" x14ac:dyDescent="0.25">
      <c r="A472" s="12">
        <v>462</v>
      </c>
      <c r="B472" s="13" t="s">
        <v>447</v>
      </c>
      <c r="C472" s="14">
        <v>2006</v>
      </c>
      <c r="D472" s="14">
        <v>3</v>
      </c>
      <c r="E472" s="15">
        <f t="shared" si="7"/>
        <v>30696000</v>
      </c>
      <c r="F472" s="16">
        <v>30696000</v>
      </c>
      <c r="G472" s="17"/>
      <c r="H472" s="17">
        <v>0</v>
      </c>
    </row>
    <row r="473" spans="1:8" s="6" customFormat="1" ht="31.5" x14ac:dyDescent="0.25">
      <c r="A473" s="12">
        <v>463</v>
      </c>
      <c r="B473" s="13" t="s">
        <v>448</v>
      </c>
      <c r="C473" s="14">
        <v>2007</v>
      </c>
      <c r="D473" s="14">
        <v>1</v>
      </c>
      <c r="E473" s="15">
        <f t="shared" si="7"/>
        <v>12000000</v>
      </c>
      <c r="F473" s="17">
        <v>12000000</v>
      </c>
      <c r="G473" s="17"/>
      <c r="H473" s="17">
        <v>0</v>
      </c>
    </row>
    <row r="474" spans="1:8" s="6" customFormat="1" ht="15.75" x14ac:dyDescent="0.25">
      <c r="A474" s="12">
        <v>464</v>
      </c>
      <c r="B474" s="13" t="s">
        <v>449</v>
      </c>
      <c r="C474" s="14">
        <v>2017</v>
      </c>
      <c r="D474" s="14">
        <v>1</v>
      </c>
      <c r="E474" s="15">
        <f t="shared" si="7"/>
        <v>19250000</v>
      </c>
      <c r="F474" s="34">
        <v>19250000</v>
      </c>
      <c r="G474" s="17"/>
      <c r="H474" s="34">
        <v>19250000</v>
      </c>
    </row>
    <row r="475" spans="1:8" s="6" customFormat="1" ht="15.75" x14ac:dyDescent="0.25">
      <c r="A475" s="12">
        <v>465</v>
      </c>
      <c r="B475" s="13" t="s">
        <v>450</v>
      </c>
      <c r="C475" s="14">
        <v>2010</v>
      </c>
      <c r="D475" s="14">
        <v>1</v>
      </c>
      <c r="E475" s="15">
        <f t="shared" si="7"/>
        <v>16050000</v>
      </c>
      <c r="F475" s="16">
        <v>16050000</v>
      </c>
      <c r="G475" s="17"/>
      <c r="H475" s="17">
        <v>4815000</v>
      </c>
    </row>
    <row r="476" spans="1:8" s="6" customFormat="1" ht="15.75" x14ac:dyDescent="0.25">
      <c r="A476" s="12">
        <v>466</v>
      </c>
      <c r="B476" s="13" t="s">
        <v>451</v>
      </c>
      <c r="C476" s="14">
        <v>2010</v>
      </c>
      <c r="D476" s="14">
        <v>4</v>
      </c>
      <c r="E476" s="15">
        <f t="shared" si="7"/>
        <v>68000000</v>
      </c>
      <c r="F476" s="17">
        <v>68000000</v>
      </c>
      <c r="G476" s="17"/>
      <c r="H476" s="17">
        <v>20400000</v>
      </c>
    </row>
    <row r="477" spans="1:8" s="6" customFormat="1" ht="31.5" x14ac:dyDescent="0.25">
      <c r="A477" s="12">
        <v>467</v>
      </c>
      <c r="B477" s="21" t="s">
        <v>452</v>
      </c>
      <c r="C477" s="14">
        <v>2014</v>
      </c>
      <c r="D477" s="14">
        <v>1</v>
      </c>
      <c r="E477" s="15">
        <f t="shared" si="7"/>
        <v>29445000</v>
      </c>
      <c r="F477" s="17">
        <v>29445000</v>
      </c>
      <c r="G477" s="17"/>
      <c r="H477" s="30">
        <v>20611500</v>
      </c>
    </row>
    <row r="478" spans="1:8" s="6" customFormat="1" ht="31.5" x14ac:dyDescent="0.25">
      <c r="A478" s="12">
        <v>468</v>
      </c>
      <c r="B478" s="13" t="s">
        <v>453</v>
      </c>
      <c r="C478" s="14">
        <v>2002</v>
      </c>
      <c r="D478" s="14">
        <v>1</v>
      </c>
      <c r="E478" s="15">
        <f t="shared" si="7"/>
        <v>11385500</v>
      </c>
      <c r="F478" s="16">
        <v>11385500</v>
      </c>
      <c r="G478" s="18"/>
      <c r="H478" s="17">
        <v>0</v>
      </c>
    </row>
    <row r="479" spans="1:8" s="6" customFormat="1" ht="15.75" x14ac:dyDescent="0.25">
      <c r="A479" s="12">
        <v>469</v>
      </c>
      <c r="B479" s="13" t="s">
        <v>454</v>
      </c>
      <c r="C479" s="12">
        <v>2009</v>
      </c>
      <c r="D479" s="14">
        <v>2</v>
      </c>
      <c r="E479" s="15">
        <v>15000000</v>
      </c>
      <c r="F479" s="16">
        <f>+E479</f>
        <v>15000000</v>
      </c>
      <c r="G479" s="17"/>
      <c r="H479" s="17">
        <v>3000000</v>
      </c>
    </row>
    <row r="480" spans="1:8" s="6" customFormat="1" ht="15.75" x14ac:dyDescent="0.25">
      <c r="A480" s="12">
        <v>470</v>
      </c>
      <c r="B480" s="13" t="s">
        <v>455</v>
      </c>
      <c r="C480" s="14">
        <v>2010</v>
      </c>
      <c r="D480" s="14">
        <v>1</v>
      </c>
      <c r="E480" s="15">
        <f t="shared" si="7"/>
        <v>98000000</v>
      </c>
      <c r="F480" s="17">
        <v>98000000</v>
      </c>
      <c r="G480" s="17"/>
      <c r="H480" s="17">
        <v>29400000</v>
      </c>
    </row>
    <row r="481" spans="1:8" s="6" customFormat="1" ht="31.5" x14ac:dyDescent="0.25">
      <c r="A481" s="12">
        <v>471</v>
      </c>
      <c r="B481" s="13" t="s">
        <v>456</v>
      </c>
      <c r="C481" s="14">
        <v>2014</v>
      </c>
      <c r="D481" s="24">
        <v>1</v>
      </c>
      <c r="E481" s="15">
        <f t="shared" si="7"/>
        <v>86000000</v>
      </c>
      <c r="F481" s="16">
        <v>86000000</v>
      </c>
      <c r="G481" s="17"/>
      <c r="H481" s="17">
        <v>60200000</v>
      </c>
    </row>
    <row r="482" spans="1:8" s="6" customFormat="1" ht="33" customHeight="1" x14ac:dyDescent="0.25">
      <c r="A482" s="12">
        <v>472</v>
      </c>
      <c r="B482" s="13" t="s">
        <v>457</v>
      </c>
      <c r="C482" s="25">
        <v>2014</v>
      </c>
      <c r="D482" s="14">
        <v>1</v>
      </c>
      <c r="E482" s="15">
        <f t="shared" si="7"/>
        <v>123999600</v>
      </c>
      <c r="F482" s="20"/>
      <c r="G482" s="16">
        <v>123999600</v>
      </c>
      <c r="H482" s="26">
        <v>86799720</v>
      </c>
    </row>
    <row r="483" spans="1:8" s="6" customFormat="1" ht="31.5" x14ac:dyDescent="0.25">
      <c r="A483" s="12">
        <v>473</v>
      </c>
      <c r="B483" s="21" t="s">
        <v>458</v>
      </c>
      <c r="C483" s="12">
        <v>2011</v>
      </c>
      <c r="D483" s="14">
        <v>1</v>
      </c>
      <c r="E483" s="15">
        <f t="shared" si="7"/>
        <v>45000000</v>
      </c>
      <c r="F483" s="16">
        <v>45000000</v>
      </c>
      <c r="G483" s="17"/>
      <c r="H483" s="17">
        <v>18000000</v>
      </c>
    </row>
    <row r="484" spans="1:8" s="6" customFormat="1" ht="15.75" x14ac:dyDescent="0.25">
      <c r="A484" s="12">
        <v>474</v>
      </c>
      <c r="B484" s="29" t="s">
        <v>459</v>
      </c>
      <c r="C484" s="14">
        <v>2014</v>
      </c>
      <c r="D484" s="24">
        <v>1</v>
      </c>
      <c r="E484" s="15">
        <f t="shared" si="7"/>
        <v>88000000</v>
      </c>
      <c r="F484" s="16">
        <v>88000000</v>
      </c>
      <c r="G484" s="17"/>
      <c r="H484" s="17">
        <v>61600000</v>
      </c>
    </row>
    <row r="485" spans="1:8" s="6" customFormat="1" ht="49.5" customHeight="1" x14ac:dyDescent="0.25">
      <c r="A485" s="12">
        <v>475</v>
      </c>
      <c r="B485" s="21" t="s">
        <v>460</v>
      </c>
      <c r="C485" s="12">
        <v>2014</v>
      </c>
      <c r="D485" s="14">
        <v>1</v>
      </c>
      <c r="E485" s="15">
        <f t="shared" si="7"/>
        <v>95000000</v>
      </c>
      <c r="F485" s="16">
        <v>95000000</v>
      </c>
      <c r="G485" s="17"/>
      <c r="H485" s="17">
        <v>66500000</v>
      </c>
    </row>
    <row r="486" spans="1:8" s="6" customFormat="1" ht="31.5" customHeight="1" x14ac:dyDescent="0.25">
      <c r="A486" s="12">
        <v>476</v>
      </c>
      <c r="B486" s="13" t="s">
        <v>461</v>
      </c>
      <c r="C486" s="14">
        <v>2012</v>
      </c>
      <c r="D486" s="24">
        <v>1</v>
      </c>
      <c r="E486" s="15">
        <f t="shared" si="7"/>
        <v>45000000</v>
      </c>
      <c r="F486" s="16">
        <v>45000000</v>
      </c>
      <c r="G486" s="17"/>
      <c r="H486" s="17">
        <v>22500000</v>
      </c>
    </row>
    <row r="487" spans="1:8" s="6" customFormat="1" ht="31.5" x14ac:dyDescent="0.25">
      <c r="A487" s="12">
        <v>477</v>
      </c>
      <c r="B487" s="13" t="s">
        <v>462</v>
      </c>
      <c r="C487" s="14">
        <v>2013</v>
      </c>
      <c r="D487" s="14">
        <v>1</v>
      </c>
      <c r="E487" s="15">
        <f t="shared" si="7"/>
        <v>32000000</v>
      </c>
      <c r="F487" s="16">
        <v>32000000</v>
      </c>
      <c r="G487" s="17"/>
      <c r="H487" s="17">
        <v>19200000</v>
      </c>
    </row>
    <row r="488" spans="1:8" s="6" customFormat="1" ht="15.75" x14ac:dyDescent="0.25">
      <c r="A488" s="12">
        <v>478</v>
      </c>
      <c r="B488" s="21" t="s">
        <v>463</v>
      </c>
      <c r="C488" s="14">
        <v>2014</v>
      </c>
      <c r="D488" s="14">
        <v>1</v>
      </c>
      <c r="E488" s="15">
        <f t="shared" si="7"/>
        <v>48000000</v>
      </c>
      <c r="F488" s="17">
        <v>48000000</v>
      </c>
      <c r="G488" s="17"/>
      <c r="H488" s="17">
        <v>33600000</v>
      </c>
    </row>
    <row r="489" spans="1:8" s="6" customFormat="1" ht="15.75" x14ac:dyDescent="0.25">
      <c r="A489" s="12">
        <v>479</v>
      </c>
      <c r="B489" s="29" t="s">
        <v>464</v>
      </c>
      <c r="C489" s="25">
        <v>2014</v>
      </c>
      <c r="D489" s="14">
        <v>1</v>
      </c>
      <c r="E489" s="15">
        <f t="shared" si="7"/>
        <v>65000000</v>
      </c>
      <c r="F489" s="16">
        <v>65000000</v>
      </c>
      <c r="G489" s="17"/>
      <c r="H489" s="26">
        <v>45500000</v>
      </c>
    </row>
    <row r="490" spans="1:8" s="6" customFormat="1" ht="31.5" x14ac:dyDescent="0.25">
      <c r="A490" s="12">
        <v>480</v>
      </c>
      <c r="B490" s="13" t="s">
        <v>465</v>
      </c>
      <c r="C490" s="14">
        <v>2010</v>
      </c>
      <c r="D490" s="14">
        <v>1</v>
      </c>
      <c r="E490" s="15">
        <f t="shared" si="7"/>
        <v>16500000</v>
      </c>
      <c r="F490" s="16">
        <v>16500000</v>
      </c>
      <c r="G490" s="17"/>
      <c r="H490" s="17">
        <v>4950000</v>
      </c>
    </row>
    <row r="491" spans="1:8" s="6" customFormat="1" ht="15.75" x14ac:dyDescent="0.25">
      <c r="A491" s="12">
        <v>481</v>
      </c>
      <c r="B491" s="13" t="s">
        <v>466</v>
      </c>
      <c r="C491" s="12">
        <v>2011</v>
      </c>
      <c r="D491" s="14">
        <v>1</v>
      </c>
      <c r="E491" s="15">
        <f t="shared" si="7"/>
        <v>18500000</v>
      </c>
      <c r="F491" s="16">
        <v>18500000</v>
      </c>
      <c r="G491" s="17"/>
      <c r="H491" s="17">
        <v>7400000</v>
      </c>
    </row>
    <row r="492" spans="1:8" s="6" customFormat="1" ht="15.75" x14ac:dyDescent="0.25">
      <c r="A492" s="12">
        <v>482</v>
      </c>
      <c r="B492" s="13" t="s">
        <v>466</v>
      </c>
      <c r="C492" s="14">
        <v>2011</v>
      </c>
      <c r="D492" s="14">
        <v>1</v>
      </c>
      <c r="E492" s="15">
        <f t="shared" si="7"/>
        <v>18500000</v>
      </c>
      <c r="F492" s="17">
        <v>18500000</v>
      </c>
      <c r="G492" s="17"/>
      <c r="H492" s="17">
        <v>7400000</v>
      </c>
    </row>
    <row r="493" spans="1:8" s="6" customFormat="1" ht="31.5" x14ac:dyDescent="0.25">
      <c r="A493" s="12">
        <v>483</v>
      </c>
      <c r="B493" s="21" t="s">
        <v>467</v>
      </c>
      <c r="C493" s="14">
        <v>2014</v>
      </c>
      <c r="D493" s="14">
        <v>2</v>
      </c>
      <c r="E493" s="15">
        <f t="shared" si="7"/>
        <v>50000000</v>
      </c>
      <c r="F493" s="31">
        <v>50000000</v>
      </c>
      <c r="G493" s="17"/>
      <c r="H493" s="17">
        <v>35000000</v>
      </c>
    </row>
    <row r="494" spans="1:8" s="6" customFormat="1" ht="31.5" x14ac:dyDescent="0.25">
      <c r="A494" s="12">
        <v>484</v>
      </c>
      <c r="B494" s="13" t="s">
        <v>468</v>
      </c>
      <c r="C494" s="25">
        <v>2010</v>
      </c>
      <c r="D494" s="14">
        <v>1</v>
      </c>
      <c r="E494" s="15">
        <f t="shared" si="7"/>
        <v>30500000</v>
      </c>
      <c r="F494" s="16">
        <v>30500000</v>
      </c>
      <c r="G494" s="17"/>
      <c r="H494" s="26">
        <v>9150000</v>
      </c>
    </row>
    <row r="495" spans="1:8" s="6" customFormat="1" ht="15.75" x14ac:dyDescent="0.25">
      <c r="A495" s="12">
        <v>485</v>
      </c>
      <c r="B495" s="13" t="s">
        <v>469</v>
      </c>
      <c r="C495" s="14">
        <v>2011</v>
      </c>
      <c r="D495" s="14">
        <v>1</v>
      </c>
      <c r="E495" s="15">
        <f t="shared" si="7"/>
        <v>60000000</v>
      </c>
      <c r="F495" s="28">
        <v>60000000</v>
      </c>
      <c r="G495" s="17"/>
      <c r="H495" s="17">
        <v>24000000</v>
      </c>
    </row>
    <row r="496" spans="1:8" s="6" customFormat="1" ht="45" customHeight="1" x14ac:dyDescent="0.25">
      <c r="A496" s="12">
        <v>486</v>
      </c>
      <c r="B496" s="13" t="s">
        <v>470</v>
      </c>
      <c r="C496" s="12">
        <v>2011</v>
      </c>
      <c r="D496" s="14">
        <v>1</v>
      </c>
      <c r="E496" s="15">
        <f t="shared" si="7"/>
        <v>45000000</v>
      </c>
      <c r="F496" s="16">
        <v>45000000</v>
      </c>
      <c r="G496" s="17"/>
      <c r="H496" s="17">
        <v>18000000</v>
      </c>
    </row>
    <row r="497" spans="1:8" s="6" customFormat="1" ht="15.75" x14ac:dyDescent="0.25">
      <c r="A497" s="12">
        <v>487</v>
      </c>
      <c r="B497" s="13" t="s">
        <v>471</v>
      </c>
      <c r="C497" s="14">
        <v>2016</v>
      </c>
      <c r="D497" s="14">
        <v>1</v>
      </c>
      <c r="E497" s="15">
        <f t="shared" si="7"/>
        <v>306330000</v>
      </c>
      <c r="F497" s="17">
        <v>306330000</v>
      </c>
      <c r="G497" s="17"/>
      <c r="H497" s="17">
        <v>268038750</v>
      </c>
    </row>
    <row r="498" spans="1:8" s="6" customFormat="1" ht="15.75" x14ac:dyDescent="0.25">
      <c r="A498" s="12">
        <v>488</v>
      </c>
      <c r="B498" s="13" t="s">
        <v>472</v>
      </c>
      <c r="C498" s="14">
        <v>2010</v>
      </c>
      <c r="D498" s="14">
        <v>5</v>
      </c>
      <c r="E498" s="15">
        <f t="shared" si="7"/>
        <v>85000000</v>
      </c>
      <c r="F498" s="17">
        <v>85000000</v>
      </c>
      <c r="G498" s="17"/>
      <c r="H498" s="17">
        <v>25500000</v>
      </c>
    </row>
    <row r="499" spans="1:8" s="6" customFormat="1" ht="15.75" x14ac:dyDescent="0.25">
      <c r="A499" s="12">
        <v>489</v>
      </c>
      <c r="B499" s="13" t="s">
        <v>473</v>
      </c>
      <c r="C499" s="14">
        <v>2010</v>
      </c>
      <c r="D499" s="14">
        <v>6</v>
      </c>
      <c r="E499" s="15">
        <f t="shared" si="7"/>
        <v>87000000</v>
      </c>
      <c r="F499" s="16">
        <v>87000000</v>
      </c>
      <c r="G499" s="17"/>
      <c r="H499" s="17">
        <v>26100000</v>
      </c>
    </row>
    <row r="500" spans="1:8" s="6" customFormat="1" ht="15.75" x14ac:dyDescent="0.25">
      <c r="A500" s="12">
        <v>490</v>
      </c>
      <c r="B500" s="13" t="s">
        <v>474</v>
      </c>
      <c r="C500" s="12">
        <v>1999</v>
      </c>
      <c r="D500" s="14">
        <v>1</v>
      </c>
      <c r="E500" s="15">
        <f t="shared" si="7"/>
        <v>17996000</v>
      </c>
      <c r="F500" s="16">
        <v>17996000</v>
      </c>
      <c r="G500" s="17"/>
      <c r="H500" s="17">
        <v>0</v>
      </c>
    </row>
    <row r="501" spans="1:8" s="6" customFormat="1" ht="15.75" x14ac:dyDescent="0.25">
      <c r="A501" s="12">
        <v>491</v>
      </c>
      <c r="B501" s="13" t="s">
        <v>475</v>
      </c>
      <c r="C501" s="14">
        <v>1999</v>
      </c>
      <c r="D501" s="14">
        <v>1</v>
      </c>
      <c r="E501" s="15">
        <f t="shared" si="7"/>
        <v>17996000</v>
      </c>
      <c r="F501" s="16">
        <v>17996000</v>
      </c>
      <c r="G501" s="17"/>
      <c r="H501" s="17">
        <v>0</v>
      </c>
    </row>
    <row r="502" spans="1:8" s="6" customFormat="1" ht="15.75" x14ac:dyDescent="0.25">
      <c r="A502" s="12">
        <v>492</v>
      </c>
      <c r="B502" s="13" t="s">
        <v>476</v>
      </c>
      <c r="C502" s="25">
        <v>1999</v>
      </c>
      <c r="D502" s="14">
        <v>1</v>
      </c>
      <c r="E502" s="15">
        <f t="shared" si="7"/>
        <v>17996000</v>
      </c>
      <c r="F502" s="18">
        <v>17996000</v>
      </c>
      <c r="G502" s="17"/>
      <c r="H502" s="26">
        <v>0</v>
      </c>
    </row>
    <row r="503" spans="1:8" s="6" customFormat="1" ht="31.5" x14ac:dyDescent="0.25">
      <c r="A503" s="12">
        <v>493</v>
      </c>
      <c r="B503" s="21" t="s">
        <v>477</v>
      </c>
      <c r="C503" s="14">
        <v>2016</v>
      </c>
      <c r="D503" s="14">
        <v>2</v>
      </c>
      <c r="E503" s="15">
        <f t="shared" si="7"/>
        <v>403200000</v>
      </c>
      <c r="F503" s="17">
        <v>403200000</v>
      </c>
      <c r="G503" s="17"/>
      <c r="H503" s="17">
        <v>352800000</v>
      </c>
    </row>
    <row r="504" spans="1:8" s="6" customFormat="1" ht="46.5" customHeight="1" x14ac:dyDescent="0.25">
      <c r="A504" s="12">
        <v>494</v>
      </c>
      <c r="B504" s="21" t="s">
        <v>478</v>
      </c>
      <c r="C504" s="25">
        <v>2016</v>
      </c>
      <c r="D504" s="14">
        <v>1</v>
      </c>
      <c r="E504" s="15">
        <f t="shared" si="7"/>
        <v>305850000</v>
      </c>
      <c r="F504" s="16">
        <v>305850000</v>
      </c>
      <c r="G504" s="17"/>
      <c r="H504" s="26">
        <v>267618750</v>
      </c>
    </row>
    <row r="505" spans="1:8" s="6" customFormat="1" ht="30.75" customHeight="1" x14ac:dyDescent="0.25">
      <c r="A505" s="12">
        <v>495</v>
      </c>
      <c r="B505" s="13" t="s">
        <v>479</v>
      </c>
      <c r="C505" s="14">
        <v>2010</v>
      </c>
      <c r="D505" s="14">
        <v>1</v>
      </c>
      <c r="E505" s="15">
        <f t="shared" si="7"/>
        <v>18036000</v>
      </c>
      <c r="F505" s="17">
        <v>18036000</v>
      </c>
      <c r="G505" s="17"/>
      <c r="H505" s="17">
        <v>5410800</v>
      </c>
    </row>
    <row r="506" spans="1:8" s="6" customFormat="1" ht="33.75" customHeight="1" x14ac:dyDescent="0.25">
      <c r="A506" s="12">
        <v>496</v>
      </c>
      <c r="B506" s="29" t="s">
        <v>480</v>
      </c>
      <c r="C506" s="14">
        <v>2014</v>
      </c>
      <c r="D506" s="24">
        <v>1</v>
      </c>
      <c r="E506" s="15">
        <f t="shared" si="7"/>
        <v>80000000</v>
      </c>
      <c r="F506" s="19">
        <v>80000000</v>
      </c>
      <c r="G506" s="17"/>
      <c r="H506" s="17">
        <v>56000000</v>
      </c>
    </row>
    <row r="507" spans="1:8" s="6" customFormat="1" ht="47.25" x14ac:dyDescent="0.25">
      <c r="A507" s="12">
        <v>497</v>
      </c>
      <c r="B507" s="21" t="s">
        <v>481</v>
      </c>
      <c r="C507" s="14">
        <v>2016</v>
      </c>
      <c r="D507" s="14">
        <v>1</v>
      </c>
      <c r="E507" s="15">
        <f t="shared" si="7"/>
        <v>149690000</v>
      </c>
      <c r="F507" s="16">
        <v>149690000</v>
      </c>
      <c r="G507" s="17"/>
      <c r="H507" s="17">
        <v>130978750</v>
      </c>
    </row>
    <row r="508" spans="1:8" s="6" customFormat="1" ht="31.5" x14ac:dyDescent="0.25">
      <c r="A508" s="12">
        <v>498</v>
      </c>
      <c r="B508" s="13" t="s">
        <v>482</v>
      </c>
      <c r="C508" s="12">
        <v>2009</v>
      </c>
      <c r="D508" s="14">
        <v>1</v>
      </c>
      <c r="E508" s="15">
        <f t="shared" si="7"/>
        <v>17130000</v>
      </c>
      <c r="F508" s="16">
        <v>17130000</v>
      </c>
      <c r="G508" s="17"/>
      <c r="H508" s="17">
        <v>3426000</v>
      </c>
    </row>
    <row r="509" spans="1:8" s="6" customFormat="1" ht="15.75" x14ac:dyDescent="0.25">
      <c r="A509" s="12">
        <v>499</v>
      </c>
      <c r="B509" s="21" t="s">
        <v>483</v>
      </c>
      <c r="C509" s="14">
        <v>2014</v>
      </c>
      <c r="D509" s="14">
        <v>1</v>
      </c>
      <c r="E509" s="15">
        <f t="shared" si="7"/>
        <v>90000000</v>
      </c>
      <c r="F509" s="19">
        <v>90000000</v>
      </c>
      <c r="G509" s="17"/>
      <c r="H509" s="17">
        <v>63000000</v>
      </c>
    </row>
    <row r="510" spans="1:8" s="6" customFormat="1" ht="31.5" x14ac:dyDescent="0.25">
      <c r="A510" s="12">
        <v>500</v>
      </c>
      <c r="B510" s="13" t="s">
        <v>484</v>
      </c>
      <c r="C510" s="12">
        <v>2003</v>
      </c>
      <c r="D510" s="14">
        <v>1</v>
      </c>
      <c r="E510" s="15">
        <f t="shared" si="7"/>
        <v>8961000</v>
      </c>
      <c r="F510" s="16">
        <v>8961000</v>
      </c>
      <c r="G510" s="17"/>
      <c r="H510" s="17">
        <v>0</v>
      </c>
    </row>
    <row r="511" spans="1:8" s="6" customFormat="1" ht="15.75" x14ac:dyDescent="0.25">
      <c r="A511" s="12">
        <v>501</v>
      </c>
      <c r="B511" s="13" t="s">
        <v>485</v>
      </c>
      <c r="C511" s="14">
        <v>2008</v>
      </c>
      <c r="D511" s="14">
        <v>1</v>
      </c>
      <c r="E511" s="15">
        <f t="shared" si="7"/>
        <v>60028500</v>
      </c>
      <c r="F511" s="22">
        <v>60028500</v>
      </c>
      <c r="G511" s="17"/>
      <c r="H511" s="17">
        <v>6002850</v>
      </c>
    </row>
    <row r="512" spans="1:8" s="6" customFormat="1" ht="31.5" x14ac:dyDescent="0.25">
      <c r="A512" s="12">
        <v>502</v>
      </c>
      <c r="B512" s="13" t="s">
        <v>486</v>
      </c>
      <c r="C512" s="14">
        <v>2008</v>
      </c>
      <c r="D512" s="14">
        <v>1</v>
      </c>
      <c r="E512" s="15">
        <f t="shared" si="7"/>
        <v>45150000</v>
      </c>
      <c r="F512" s="16">
        <v>45150000</v>
      </c>
      <c r="G512" s="17"/>
      <c r="H512" s="17">
        <v>4515000</v>
      </c>
    </row>
    <row r="513" spans="1:8" s="6" customFormat="1" ht="31.5" x14ac:dyDescent="0.25">
      <c r="A513" s="12">
        <v>503</v>
      </c>
      <c r="B513" s="13" t="s">
        <v>487</v>
      </c>
      <c r="C513" s="12">
        <v>2008</v>
      </c>
      <c r="D513" s="14">
        <v>1</v>
      </c>
      <c r="E513" s="15">
        <f t="shared" si="7"/>
        <v>83380500</v>
      </c>
      <c r="F513" s="16">
        <v>83380500</v>
      </c>
      <c r="G513" s="17"/>
      <c r="H513" s="17">
        <v>8338050</v>
      </c>
    </row>
    <row r="514" spans="1:8" s="6" customFormat="1" ht="31.5" x14ac:dyDescent="0.25">
      <c r="A514" s="12">
        <v>504</v>
      </c>
      <c r="B514" s="13" t="s">
        <v>488</v>
      </c>
      <c r="C514" s="25">
        <v>2008</v>
      </c>
      <c r="D514" s="14">
        <v>1</v>
      </c>
      <c r="E514" s="15">
        <f t="shared" si="7"/>
        <v>34681500</v>
      </c>
      <c r="F514" s="16">
        <v>34681500</v>
      </c>
      <c r="G514" s="17"/>
      <c r="H514" s="26">
        <v>3468150</v>
      </c>
    </row>
    <row r="515" spans="1:8" s="6" customFormat="1" ht="15.75" x14ac:dyDescent="0.25">
      <c r="A515" s="12">
        <v>505</v>
      </c>
      <c r="B515" s="13" t="s">
        <v>489</v>
      </c>
      <c r="C515" s="14">
        <v>2002</v>
      </c>
      <c r="D515" s="14">
        <v>1</v>
      </c>
      <c r="E515" s="15">
        <f t="shared" si="7"/>
        <v>11992000</v>
      </c>
      <c r="F515" s="17">
        <v>11992000</v>
      </c>
      <c r="G515" s="17"/>
      <c r="H515" s="17">
        <v>0</v>
      </c>
    </row>
    <row r="516" spans="1:8" s="6" customFormat="1" ht="31.5" x14ac:dyDescent="0.25">
      <c r="A516" s="12">
        <v>506</v>
      </c>
      <c r="B516" s="13" t="s">
        <v>490</v>
      </c>
      <c r="C516" s="12">
        <v>2007</v>
      </c>
      <c r="D516" s="14">
        <v>3</v>
      </c>
      <c r="E516" s="15">
        <f t="shared" si="7"/>
        <v>106260000</v>
      </c>
      <c r="F516" s="16">
        <v>106260000</v>
      </c>
      <c r="G516" s="17"/>
      <c r="H516" s="17">
        <v>0</v>
      </c>
    </row>
    <row r="517" spans="1:8" s="6" customFormat="1" ht="15.75" x14ac:dyDescent="0.25">
      <c r="A517" s="12">
        <v>507</v>
      </c>
      <c r="B517" s="13" t="s">
        <v>491</v>
      </c>
      <c r="C517" s="14">
        <v>2010</v>
      </c>
      <c r="D517" s="14">
        <v>4</v>
      </c>
      <c r="E517" s="15">
        <f t="shared" si="7"/>
        <v>62400000</v>
      </c>
      <c r="F517" s="16">
        <v>62400000</v>
      </c>
      <c r="G517" s="17"/>
      <c r="H517" s="17">
        <v>18720000</v>
      </c>
    </row>
    <row r="518" spans="1:8" s="6" customFormat="1" ht="47.25" x14ac:dyDescent="0.25">
      <c r="A518" s="12">
        <v>508</v>
      </c>
      <c r="B518" s="21" t="s">
        <v>698</v>
      </c>
      <c r="C518" s="14">
        <v>2011</v>
      </c>
      <c r="D518" s="14">
        <v>1</v>
      </c>
      <c r="E518" s="15">
        <f t="shared" si="7"/>
        <v>34500000</v>
      </c>
      <c r="F518" s="16">
        <v>34500000</v>
      </c>
      <c r="G518" s="17"/>
      <c r="H518" s="17">
        <v>13800000</v>
      </c>
    </row>
    <row r="519" spans="1:8" s="6" customFormat="1" ht="31.5" customHeight="1" x14ac:dyDescent="0.25">
      <c r="A519" s="12">
        <v>509</v>
      </c>
      <c r="B519" s="13" t="s">
        <v>492</v>
      </c>
      <c r="C519" s="14">
        <v>2009</v>
      </c>
      <c r="D519" s="14">
        <v>4</v>
      </c>
      <c r="E519" s="15">
        <f t="shared" si="7"/>
        <v>38000000</v>
      </c>
      <c r="F519" s="16">
        <v>38000000</v>
      </c>
      <c r="G519" s="17"/>
      <c r="H519" s="18">
        <v>7600000</v>
      </c>
    </row>
    <row r="520" spans="1:8" s="6" customFormat="1" ht="15.75" x14ac:dyDescent="0.25">
      <c r="A520" s="12">
        <v>510</v>
      </c>
      <c r="B520" s="13" t="s">
        <v>493</v>
      </c>
      <c r="C520" s="14">
        <v>2011</v>
      </c>
      <c r="D520" s="14">
        <v>1</v>
      </c>
      <c r="E520" s="15">
        <f t="shared" si="7"/>
        <v>72000000</v>
      </c>
      <c r="F520" s="16">
        <v>72000000</v>
      </c>
      <c r="G520" s="17"/>
      <c r="H520" s="17">
        <v>28800000</v>
      </c>
    </row>
    <row r="521" spans="1:8" s="6" customFormat="1" ht="31.5" x14ac:dyDescent="0.25">
      <c r="A521" s="12">
        <v>511</v>
      </c>
      <c r="B521" s="13" t="s">
        <v>494</v>
      </c>
      <c r="C521" s="12">
        <v>2011</v>
      </c>
      <c r="D521" s="14">
        <v>1</v>
      </c>
      <c r="E521" s="15">
        <f t="shared" si="7"/>
        <v>42000000</v>
      </c>
      <c r="F521" s="16">
        <v>42000000</v>
      </c>
      <c r="G521" s="17"/>
      <c r="H521" s="17">
        <v>16800000</v>
      </c>
    </row>
    <row r="522" spans="1:8" s="6" customFormat="1" ht="31.5" x14ac:dyDescent="0.25">
      <c r="A522" s="12">
        <v>512</v>
      </c>
      <c r="B522" s="13" t="s">
        <v>495</v>
      </c>
      <c r="C522" s="12">
        <v>2007</v>
      </c>
      <c r="D522" s="14">
        <v>2</v>
      </c>
      <c r="E522" s="15">
        <v>72000000</v>
      </c>
      <c r="F522" s="16">
        <f>+E522</f>
        <v>72000000</v>
      </c>
      <c r="G522" s="17"/>
      <c r="H522" s="17">
        <v>0</v>
      </c>
    </row>
    <row r="523" spans="1:8" s="6" customFormat="1" ht="31.5" x14ac:dyDescent="0.25">
      <c r="A523" s="12">
        <v>513</v>
      </c>
      <c r="B523" s="13" t="s">
        <v>496</v>
      </c>
      <c r="C523" s="12">
        <v>2016</v>
      </c>
      <c r="D523" s="14">
        <v>1</v>
      </c>
      <c r="E523" s="15">
        <f t="shared" si="7"/>
        <v>148500000</v>
      </c>
      <c r="F523" s="16">
        <v>148500000</v>
      </c>
      <c r="G523" s="17"/>
      <c r="H523" s="17">
        <v>129937500</v>
      </c>
    </row>
    <row r="524" spans="1:8" s="6" customFormat="1" ht="31.5" x14ac:dyDescent="0.25">
      <c r="A524" s="12">
        <v>514</v>
      </c>
      <c r="B524" s="13" t="s">
        <v>497</v>
      </c>
      <c r="C524" s="14">
        <v>2011</v>
      </c>
      <c r="D524" s="14">
        <v>1</v>
      </c>
      <c r="E524" s="15">
        <f t="shared" ref="E524:E587" si="8">+F524+G524</f>
        <v>21986800</v>
      </c>
      <c r="F524" s="16">
        <v>21986800</v>
      </c>
      <c r="G524" s="17"/>
      <c r="H524" s="17">
        <v>8794720</v>
      </c>
    </row>
    <row r="525" spans="1:8" s="6" customFormat="1" ht="15.75" x14ac:dyDescent="0.25">
      <c r="A525" s="12">
        <v>515</v>
      </c>
      <c r="B525" s="13" t="s">
        <v>498</v>
      </c>
      <c r="C525" s="14">
        <v>2007</v>
      </c>
      <c r="D525" s="14">
        <v>2</v>
      </c>
      <c r="E525" s="15">
        <f t="shared" si="8"/>
        <v>33000000</v>
      </c>
      <c r="F525" s="16">
        <v>33000000</v>
      </c>
      <c r="G525" s="17"/>
      <c r="H525" s="17">
        <v>0</v>
      </c>
    </row>
    <row r="526" spans="1:8" s="6" customFormat="1" ht="31.5" x14ac:dyDescent="0.25">
      <c r="A526" s="12">
        <v>516</v>
      </c>
      <c r="B526" s="13" t="s">
        <v>499</v>
      </c>
      <c r="C526" s="14">
        <v>2011</v>
      </c>
      <c r="D526" s="14">
        <v>2</v>
      </c>
      <c r="E526" s="15">
        <f t="shared" si="8"/>
        <v>71000000</v>
      </c>
      <c r="F526" s="16">
        <v>71000000</v>
      </c>
      <c r="G526" s="17"/>
      <c r="H526" s="17">
        <v>28400000</v>
      </c>
    </row>
    <row r="527" spans="1:8" s="6" customFormat="1" ht="15.75" x14ac:dyDescent="0.25">
      <c r="A527" s="12">
        <v>517</v>
      </c>
      <c r="B527" s="13" t="s">
        <v>500</v>
      </c>
      <c r="C527" s="14">
        <v>2010</v>
      </c>
      <c r="D527" s="14">
        <v>4</v>
      </c>
      <c r="E527" s="15">
        <f t="shared" si="8"/>
        <v>54000000</v>
      </c>
      <c r="F527" s="16">
        <v>54000000</v>
      </c>
      <c r="G527" s="17"/>
      <c r="H527" s="17">
        <v>16200000</v>
      </c>
    </row>
    <row r="528" spans="1:8" s="6" customFormat="1" ht="15.75" x14ac:dyDescent="0.25">
      <c r="A528" s="12">
        <v>518</v>
      </c>
      <c r="B528" s="13" t="s">
        <v>501</v>
      </c>
      <c r="C528" s="12">
        <v>2010</v>
      </c>
      <c r="D528" s="14">
        <v>1</v>
      </c>
      <c r="E528" s="15">
        <f t="shared" si="8"/>
        <v>35400000</v>
      </c>
      <c r="F528" s="16">
        <v>35400000</v>
      </c>
      <c r="G528" s="17"/>
      <c r="H528" s="17">
        <v>10620000</v>
      </c>
    </row>
    <row r="529" spans="1:8" s="6" customFormat="1" ht="31.5" x14ac:dyDescent="0.25">
      <c r="A529" s="12">
        <v>519</v>
      </c>
      <c r="B529" s="13" t="s">
        <v>502</v>
      </c>
      <c r="C529" s="12">
        <v>2011</v>
      </c>
      <c r="D529" s="14">
        <v>1</v>
      </c>
      <c r="E529" s="15">
        <f t="shared" si="8"/>
        <v>55000000</v>
      </c>
      <c r="F529" s="16">
        <v>55000000</v>
      </c>
      <c r="G529" s="17"/>
      <c r="H529" s="17">
        <v>22000000</v>
      </c>
    </row>
    <row r="530" spans="1:8" s="6" customFormat="1" ht="31.5" x14ac:dyDescent="0.25">
      <c r="A530" s="12">
        <v>520</v>
      </c>
      <c r="B530" s="13" t="s">
        <v>503</v>
      </c>
      <c r="C530" s="25">
        <v>2010</v>
      </c>
      <c r="D530" s="14">
        <v>1</v>
      </c>
      <c r="E530" s="15">
        <f t="shared" si="8"/>
        <v>39500000</v>
      </c>
      <c r="F530" s="16">
        <v>39500000</v>
      </c>
      <c r="G530" s="17"/>
      <c r="H530" s="26">
        <v>11850000</v>
      </c>
    </row>
    <row r="531" spans="1:8" s="6" customFormat="1" ht="31.5" x14ac:dyDescent="0.25">
      <c r="A531" s="12">
        <v>521</v>
      </c>
      <c r="B531" s="13" t="s">
        <v>504</v>
      </c>
      <c r="C531" s="14">
        <v>2010</v>
      </c>
      <c r="D531" s="14">
        <v>2</v>
      </c>
      <c r="E531" s="15">
        <f t="shared" si="8"/>
        <v>79000000</v>
      </c>
      <c r="F531" s="16">
        <v>79000000</v>
      </c>
      <c r="G531" s="17"/>
      <c r="H531" s="17">
        <v>23700000</v>
      </c>
    </row>
    <row r="532" spans="1:8" s="6" customFormat="1" ht="31.5" x14ac:dyDescent="0.25">
      <c r="A532" s="12">
        <v>522</v>
      </c>
      <c r="B532" s="13" t="s">
        <v>505</v>
      </c>
      <c r="C532" s="14">
        <v>2010</v>
      </c>
      <c r="D532" s="14">
        <v>2</v>
      </c>
      <c r="E532" s="15">
        <f t="shared" si="8"/>
        <v>79000000</v>
      </c>
      <c r="F532" s="16">
        <v>79000000</v>
      </c>
      <c r="G532" s="17"/>
      <c r="H532" s="17">
        <v>23700000</v>
      </c>
    </row>
    <row r="533" spans="1:8" s="6" customFormat="1" ht="31.5" x14ac:dyDescent="0.25">
      <c r="A533" s="12">
        <v>523</v>
      </c>
      <c r="B533" s="13" t="s">
        <v>506</v>
      </c>
      <c r="C533" s="14">
        <v>2010</v>
      </c>
      <c r="D533" s="14">
        <v>2</v>
      </c>
      <c r="E533" s="15">
        <f t="shared" si="8"/>
        <v>96000000</v>
      </c>
      <c r="F533" s="17">
        <v>96000000</v>
      </c>
      <c r="G533" s="17"/>
      <c r="H533" s="17">
        <v>28800000</v>
      </c>
    </row>
    <row r="534" spans="1:8" s="6" customFormat="1" ht="15.75" x14ac:dyDescent="0.25">
      <c r="A534" s="12">
        <v>524</v>
      </c>
      <c r="B534" s="21" t="s">
        <v>507</v>
      </c>
      <c r="C534" s="14">
        <v>2007</v>
      </c>
      <c r="D534" s="14">
        <v>1</v>
      </c>
      <c r="E534" s="15">
        <f t="shared" si="8"/>
        <v>78000000</v>
      </c>
      <c r="F534" s="22">
        <v>78000000</v>
      </c>
      <c r="G534" s="17"/>
      <c r="H534" s="17">
        <v>0</v>
      </c>
    </row>
    <row r="535" spans="1:8" s="6" customFormat="1" ht="15.75" x14ac:dyDescent="0.25">
      <c r="A535" s="12">
        <v>525</v>
      </c>
      <c r="B535" s="21" t="s">
        <v>508</v>
      </c>
      <c r="C535" s="14">
        <v>2007</v>
      </c>
      <c r="D535" s="14">
        <v>1</v>
      </c>
      <c r="E535" s="15">
        <f t="shared" si="8"/>
        <v>68000000</v>
      </c>
      <c r="F535" s="19">
        <v>68000000</v>
      </c>
      <c r="G535" s="17"/>
      <c r="H535" s="17">
        <v>0</v>
      </c>
    </row>
    <row r="536" spans="1:8" s="6" customFormat="1" ht="15.75" x14ac:dyDescent="0.25">
      <c r="A536" s="12">
        <v>526</v>
      </c>
      <c r="B536" s="13" t="s">
        <v>509</v>
      </c>
      <c r="C536" s="14">
        <v>2010</v>
      </c>
      <c r="D536" s="14">
        <v>3</v>
      </c>
      <c r="E536" s="15">
        <f t="shared" si="8"/>
        <v>81000000</v>
      </c>
      <c r="F536" s="16">
        <v>81000000</v>
      </c>
      <c r="G536" s="17"/>
      <c r="H536" s="17">
        <v>24300000</v>
      </c>
    </row>
    <row r="537" spans="1:8" s="6" customFormat="1" ht="15.75" x14ac:dyDescent="0.25">
      <c r="A537" s="12">
        <v>527</v>
      </c>
      <c r="B537" s="13" t="s">
        <v>510</v>
      </c>
      <c r="C537" s="14">
        <v>2009</v>
      </c>
      <c r="D537" s="14">
        <v>3</v>
      </c>
      <c r="E537" s="15">
        <f t="shared" si="8"/>
        <v>66000000</v>
      </c>
      <c r="F537" s="17">
        <v>66000000</v>
      </c>
      <c r="G537" s="17"/>
      <c r="H537" s="17">
        <v>13200000</v>
      </c>
    </row>
    <row r="538" spans="1:8" s="6" customFormat="1" ht="31.5" x14ac:dyDescent="0.25">
      <c r="A538" s="12">
        <v>528</v>
      </c>
      <c r="B538" s="13" t="s">
        <v>511</v>
      </c>
      <c r="C538" s="12">
        <v>2011</v>
      </c>
      <c r="D538" s="14">
        <v>1</v>
      </c>
      <c r="E538" s="15">
        <f t="shared" si="8"/>
        <v>80000000</v>
      </c>
      <c r="F538" s="16">
        <v>80000000</v>
      </c>
      <c r="G538" s="17"/>
      <c r="H538" s="17">
        <v>32000000</v>
      </c>
    </row>
    <row r="539" spans="1:8" s="6" customFormat="1" ht="15.75" x14ac:dyDescent="0.25">
      <c r="A539" s="12">
        <v>529</v>
      </c>
      <c r="B539" s="13" t="s">
        <v>512</v>
      </c>
      <c r="C539" s="25">
        <v>2010</v>
      </c>
      <c r="D539" s="14">
        <v>2</v>
      </c>
      <c r="E539" s="15">
        <f t="shared" si="8"/>
        <v>47000000</v>
      </c>
      <c r="F539" s="16">
        <v>47000000</v>
      </c>
      <c r="G539" s="17"/>
      <c r="H539" s="26">
        <v>14100000</v>
      </c>
    </row>
    <row r="540" spans="1:8" s="6" customFormat="1" ht="15.75" x14ac:dyDescent="0.25">
      <c r="A540" s="12">
        <v>530</v>
      </c>
      <c r="B540" s="13" t="s">
        <v>513</v>
      </c>
      <c r="C540" s="12">
        <v>2010</v>
      </c>
      <c r="D540" s="14">
        <v>2</v>
      </c>
      <c r="E540" s="15">
        <f t="shared" si="8"/>
        <v>35000000</v>
      </c>
      <c r="F540" s="16">
        <v>35000000</v>
      </c>
      <c r="G540" s="17"/>
      <c r="H540" s="17">
        <v>10500000</v>
      </c>
    </row>
    <row r="541" spans="1:8" s="6" customFormat="1" ht="31.5" x14ac:dyDescent="0.25">
      <c r="A541" s="12">
        <v>531</v>
      </c>
      <c r="B541" s="21" t="s">
        <v>514</v>
      </c>
      <c r="C541" s="12">
        <v>2011</v>
      </c>
      <c r="D541" s="14">
        <v>1</v>
      </c>
      <c r="E541" s="15">
        <f t="shared" si="8"/>
        <v>35400000</v>
      </c>
      <c r="F541" s="16">
        <v>35400000</v>
      </c>
      <c r="G541" s="17"/>
      <c r="H541" s="17">
        <v>14160000</v>
      </c>
    </row>
    <row r="542" spans="1:8" s="6" customFormat="1" ht="15.75" x14ac:dyDescent="0.25">
      <c r="A542" s="12">
        <v>532</v>
      </c>
      <c r="B542" s="13" t="s">
        <v>515</v>
      </c>
      <c r="C542" s="14">
        <v>2011</v>
      </c>
      <c r="D542" s="14">
        <v>3</v>
      </c>
      <c r="E542" s="15">
        <f t="shared" si="8"/>
        <v>81000000</v>
      </c>
      <c r="F542" s="16">
        <v>81000000</v>
      </c>
      <c r="G542" s="17"/>
      <c r="H542" s="17">
        <v>32400000</v>
      </c>
    </row>
    <row r="543" spans="1:8" s="6" customFormat="1" ht="15.75" x14ac:dyDescent="0.25">
      <c r="A543" s="12">
        <v>533</v>
      </c>
      <c r="B543" s="23" t="s">
        <v>516</v>
      </c>
      <c r="C543" s="14">
        <v>2012</v>
      </c>
      <c r="D543" s="24">
        <v>1</v>
      </c>
      <c r="E543" s="15">
        <f t="shared" si="8"/>
        <v>17569100</v>
      </c>
      <c r="F543" s="16">
        <v>17569100</v>
      </c>
      <c r="G543" s="17"/>
      <c r="H543" s="17">
        <v>8784550</v>
      </c>
    </row>
    <row r="544" spans="1:8" s="6" customFormat="1" ht="31.5" x14ac:dyDescent="0.25">
      <c r="A544" s="12">
        <v>534</v>
      </c>
      <c r="B544" s="21" t="s">
        <v>517</v>
      </c>
      <c r="C544" s="14">
        <v>2011</v>
      </c>
      <c r="D544" s="14">
        <v>1</v>
      </c>
      <c r="E544" s="15">
        <f t="shared" si="8"/>
        <v>70000000</v>
      </c>
      <c r="F544" s="16">
        <v>70000000</v>
      </c>
      <c r="G544" s="17"/>
      <c r="H544" s="17">
        <v>28000000</v>
      </c>
    </row>
    <row r="545" spans="1:8" s="6" customFormat="1" ht="15.75" x14ac:dyDescent="0.25">
      <c r="A545" s="12">
        <v>535</v>
      </c>
      <c r="B545" s="13" t="s">
        <v>518</v>
      </c>
      <c r="C545" s="14">
        <v>2010</v>
      </c>
      <c r="D545" s="14">
        <v>1</v>
      </c>
      <c r="E545" s="15">
        <f t="shared" si="8"/>
        <v>51000000</v>
      </c>
      <c r="F545" s="16">
        <v>51000000</v>
      </c>
      <c r="G545" s="17"/>
      <c r="H545" s="17">
        <v>15300000</v>
      </c>
    </row>
    <row r="546" spans="1:8" s="6" customFormat="1" ht="31.5" x14ac:dyDescent="0.25">
      <c r="A546" s="12">
        <v>536</v>
      </c>
      <c r="B546" s="21" t="s">
        <v>519</v>
      </c>
      <c r="C546" s="14">
        <v>2016</v>
      </c>
      <c r="D546" s="14">
        <v>1</v>
      </c>
      <c r="E546" s="15">
        <f t="shared" si="8"/>
        <v>50977142</v>
      </c>
      <c r="F546" s="16">
        <v>50977142</v>
      </c>
      <c r="G546" s="17"/>
      <c r="H546" s="17">
        <v>44604999.25</v>
      </c>
    </row>
    <row r="547" spans="1:8" s="6" customFormat="1" ht="15.75" x14ac:dyDescent="0.25">
      <c r="A547" s="12">
        <v>537</v>
      </c>
      <c r="B547" s="13" t="s">
        <v>520</v>
      </c>
      <c r="C547" s="14">
        <v>2010</v>
      </c>
      <c r="D547" s="14">
        <v>2</v>
      </c>
      <c r="E547" s="15">
        <f t="shared" si="8"/>
        <v>13000000</v>
      </c>
      <c r="F547" s="16">
        <v>13000000</v>
      </c>
      <c r="G547" s="17"/>
      <c r="H547" s="17">
        <v>3900000</v>
      </c>
    </row>
    <row r="548" spans="1:8" s="6" customFormat="1" ht="15.75" x14ac:dyDescent="0.25">
      <c r="A548" s="12">
        <v>538</v>
      </c>
      <c r="B548" s="13" t="s">
        <v>521</v>
      </c>
      <c r="C548" s="12">
        <v>2009</v>
      </c>
      <c r="D548" s="14">
        <v>1</v>
      </c>
      <c r="E548" s="15">
        <f t="shared" si="8"/>
        <v>6500000</v>
      </c>
      <c r="F548" s="16">
        <v>6500000</v>
      </c>
      <c r="G548" s="17"/>
      <c r="H548" s="17">
        <v>1300000</v>
      </c>
    </row>
    <row r="549" spans="1:8" s="6" customFormat="1" ht="15.75" x14ac:dyDescent="0.25">
      <c r="A549" s="12">
        <v>539</v>
      </c>
      <c r="B549" s="13" t="s">
        <v>522</v>
      </c>
      <c r="C549" s="14">
        <v>2007</v>
      </c>
      <c r="D549" s="14">
        <v>3</v>
      </c>
      <c r="E549" s="15">
        <f t="shared" si="8"/>
        <v>37500000</v>
      </c>
      <c r="F549" s="16">
        <v>37500000</v>
      </c>
      <c r="G549" s="17"/>
      <c r="H549" s="17">
        <v>0</v>
      </c>
    </row>
    <row r="550" spans="1:8" s="6" customFormat="1" ht="29.25" customHeight="1" x14ac:dyDescent="0.25">
      <c r="A550" s="12">
        <v>540</v>
      </c>
      <c r="B550" s="13" t="s">
        <v>523</v>
      </c>
      <c r="C550" s="14">
        <v>2009</v>
      </c>
      <c r="D550" s="14">
        <v>1</v>
      </c>
      <c r="E550" s="15">
        <f t="shared" si="8"/>
        <v>25000000</v>
      </c>
      <c r="F550" s="30">
        <v>25000000</v>
      </c>
      <c r="G550" s="17"/>
      <c r="H550" s="17">
        <v>5000000</v>
      </c>
    </row>
    <row r="551" spans="1:8" s="6" customFormat="1" ht="31.5" x14ac:dyDescent="0.25">
      <c r="A551" s="12">
        <v>541</v>
      </c>
      <c r="B551" s="13" t="s">
        <v>524</v>
      </c>
      <c r="C551" s="14">
        <v>2009</v>
      </c>
      <c r="D551" s="14">
        <v>1</v>
      </c>
      <c r="E551" s="15">
        <f t="shared" si="8"/>
        <v>25000000</v>
      </c>
      <c r="F551" s="17">
        <v>25000000</v>
      </c>
      <c r="G551" s="17"/>
      <c r="H551" s="17">
        <v>5000000</v>
      </c>
    </row>
    <row r="552" spans="1:8" s="6" customFormat="1" ht="31.5" x14ac:dyDescent="0.25">
      <c r="A552" s="12">
        <v>542</v>
      </c>
      <c r="B552" s="13" t="s">
        <v>525</v>
      </c>
      <c r="C552" s="12">
        <v>2011</v>
      </c>
      <c r="D552" s="14">
        <v>1</v>
      </c>
      <c r="E552" s="15">
        <f t="shared" si="8"/>
        <v>27877000</v>
      </c>
      <c r="F552" s="16">
        <v>27877000</v>
      </c>
      <c r="G552" s="17"/>
      <c r="H552" s="17">
        <v>11150800</v>
      </c>
    </row>
    <row r="553" spans="1:8" s="6" customFormat="1" ht="32.25" customHeight="1" x14ac:dyDescent="0.25">
      <c r="A553" s="12">
        <v>543</v>
      </c>
      <c r="B553" s="13" t="s">
        <v>526</v>
      </c>
      <c r="C553" s="14">
        <v>2015</v>
      </c>
      <c r="D553" s="14">
        <v>1</v>
      </c>
      <c r="E553" s="15">
        <f t="shared" si="8"/>
        <v>95000000</v>
      </c>
      <c r="F553" s="19">
        <v>95000000</v>
      </c>
      <c r="G553" s="17"/>
      <c r="H553" s="17">
        <v>71250000</v>
      </c>
    </row>
    <row r="554" spans="1:8" s="6" customFormat="1" ht="15.75" x14ac:dyDescent="0.25">
      <c r="A554" s="12">
        <v>544</v>
      </c>
      <c r="B554" s="13" t="s">
        <v>527</v>
      </c>
      <c r="C554" s="14">
        <v>2010</v>
      </c>
      <c r="D554" s="14">
        <v>2</v>
      </c>
      <c r="E554" s="15">
        <f t="shared" si="8"/>
        <v>14500000</v>
      </c>
      <c r="F554" s="16">
        <v>14500000</v>
      </c>
      <c r="G554" s="17"/>
      <c r="H554" s="17">
        <v>0</v>
      </c>
    </row>
    <row r="555" spans="1:8" s="6" customFormat="1" ht="15.75" x14ac:dyDescent="0.25">
      <c r="A555" s="12">
        <v>545</v>
      </c>
      <c r="B555" s="21" t="s">
        <v>528</v>
      </c>
      <c r="C555" s="25">
        <v>2011</v>
      </c>
      <c r="D555" s="14">
        <v>5</v>
      </c>
      <c r="E555" s="15">
        <f t="shared" si="8"/>
        <v>42500000</v>
      </c>
      <c r="F555" s="16">
        <v>42500000</v>
      </c>
      <c r="G555" s="17"/>
      <c r="H555" s="26">
        <v>17000000</v>
      </c>
    </row>
    <row r="556" spans="1:8" s="6" customFormat="1" ht="15.75" x14ac:dyDescent="0.25">
      <c r="A556" s="12">
        <v>546</v>
      </c>
      <c r="B556" s="21" t="s">
        <v>528</v>
      </c>
      <c r="C556" s="25">
        <v>2011</v>
      </c>
      <c r="D556" s="14">
        <v>3</v>
      </c>
      <c r="E556" s="15">
        <f t="shared" si="8"/>
        <v>15600000</v>
      </c>
      <c r="F556" s="16">
        <v>15600000</v>
      </c>
      <c r="G556" s="17"/>
      <c r="H556" s="26">
        <v>6240000</v>
      </c>
    </row>
    <row r="557" spans="1:8" s="6" customFormat="1" ht="15.75" x14ac:dyDescent="0.25">
      <c r="A557" s="12">
        <v>547</v>
      </c>
      <c r="B557" s="13" t="s">
        <v>529</v>
      </c>
      <c r="C557" s="25">
        <v>2009</v>
      </c>
      <c r="D557" s="14">
        <v>1</v>
      </c>
      <c r="E557" s="15">
        <f t="shared" si="8"/>
        <v>5500000</v>
      </c>
      <c r="F557" s="16">
        <v>5500000</v>
      </c>
      <c r="G557" s="17"/>
      <c r="H557" s="26">
        <v>1100000</v>
      </c>
    </row>
    <row r="558" spans="1:8" s="6" customFormat="1" ht="15.75" x14ac:dyDescent="0.25">
      <c r="A558" s="12">
        <v>548</v>
      </c>
      <c r="B558" s="13" t="s">
        <v>530</v>
      </c>
      <c r="C558" s="14">
        <v>2011</v>
      </c>
      <c r="D558" s="14">
        <v>4</v>
      </c>
      <c r="E558" s="15">
        <f t="shared" si="8"/>
        <v>24200000</v>
      </c>
      <c r="F558" s="16">
        <v>24200000</v>
      </c>
      <c r="G558" s="17"/>
      <c r="H558" s="17">
        <v>6050000</v>
      </c>
    </row>
    <row r="559" spans="1:8" s="6" customFormat="1" ht="15.75" x14ac:dyDescent="0.25">
      <c r="A559" s="12">
        <v>549</v>
      </c>
      <c r="B559" s="13" t="s">
        <v>531</v>
      </c>
      <c r="C559" s="14">
        <v>2004</v>
      </c>
      <c r="D559" s="14">
        <v>5</v>
      </c>
      <c r="E559" s="15">
        <f t="shared" si="8"/>
        <v>45343200</v>
      </c>
      <c r="F559" s="16">
        <v>45343200</v>
      </c>
      <c r="G559" s="17"/>
      <c r="H559" s="17">
        <v>0</v>
      </c>
    </row>
    <row r="560" spans="1:8" s="6" customFormat="1" ht="15.75" x14ac:dyDescent="0.25">
      <c r="A560" s="12">
        <v>550</v>
      </c>
      <c r="B560" s="13" t="s">
        <v>532</v>
      </c>
      <c r="C560" s="25">
        <v>2010</v>
      </c>
      <c r="D560" s="14">
        <v>1</v>
      </c>
      <c r="E560" s="15">
        <f t="shared" si="8"/>
        <v>21500000</v>
      </c>
      <c r="F560" s="16">
        <v>21500000</v>
      </c>
      <c r="G560" s="18"/>
      <c r="H560" s="26">
        <v>2687500</v>
      </c>
    </row>
    <row r="561" spans="1:8" s="6" customFormat="1" ht="15.75" x14ac:dyDescent="0.25">
      <c r="A561" s="12">
        <v>551</v>
      </c>
      <c r="B561" s="13" t="s">
        <v>533</v>
      </c>
      <c r="C561" s="14">
        <v>2008</v>
      </c>
      <c r="D561" s="14">
        <v>3</v>
      </c>
      <c r="E561" s="15">
        <f t="shared" si="8"/>
        <v>65520000</v>
      </c>
      <c r="F561" s="16">
        <v>65520000</v>
      </c>
      <c r="G561" s="17"/>
      <c r="H561" s="17">
        <v>0</v>
      </c>
    </row>
    <row r="562" spans="1:8" s="6" customFormat="1" ht="15.75" x14ac:dyDescent="0.25">
      <c r="A562" s="12">
        <v>552</v>
      </c>
      <c r="B562" s="13" t="s">
        <v>534</v>
      </c>
      <c r="C562" s="25">
        <v>2001</v>
      </c>
      <c r="D562" s="14">
        <v>1</v>
      </c>
      <c r="E562" s="15">
        <f t="shared" si="8"/>
        <v>5650000</v>
      </c>
      <c r="F562" s="16">
        <v>5650000</v>
      </c>
      <c r="G562" s="17"/>
      <c r="H562" s="26">
        <v>0</v>
      </c>
    </row>
    <row r="563" spans="1:8" s="6" customFormat="1" ht="15.75" x14ac:dyDescent="0.25">
      <c r="A563" s="12">
        <v>553</v>
      </c>
      <c r="B563" s="13" t="s">
        <v>535</v>
      </c>
      <c r="C563" s="12">
        <v>2009</v>
      </c>
      <c r="D563" s="14">
        <v>1</v>
      </c>
      <c r="E563" s="15">
        <f t="shared" si="8"/>
        <v>12600000</v>
      </c>
      <c r="F563" s="16">
        <v>12600000</v>
      </c>
      <c r="G563" s="17"/>
      <c r="H563" s="17">
        <v>0</v>
      </c>
    </row>
    <row r="564" spans="1:8" s="6" customFormat="1" ht="15.75" x14ac:dyDescent="0.25">
      <c r="A564" s="12">
        <v>554</v>
      </c>
      <c r="B564" s="13" t="s">
        <v>536</v>
      </c>
      <c r="C564" s="14">
        <v>2009</v>
      </c>
      <c r="D564" s="14">
        <v>4</v>
      </c>
      <c r="E564" s="15">
        <f t="shared" si="8"/>
        <v>86120000</v>
      </c>
      <c r="F564" s="16">
        <v>86120000</v>
      </c>
      <c r="G564" s="17"/>
      <c r="H564" s="18">
        <v>0</v>
      </c>
    </row>
    <row r="565" spans="1:8" s="6" customFormat="1" ht="15.75" x14ac:dyDescent="0.25">
      <c r="A565" s="12">
        <v>555</v>
      </c>
      <c r="B565" s="29" t="s">
        <v>537</v>
      </c>
      <c r="C565" s="14">
        <v>2012</v>
      </c>
      <c r="D565" s="24">
        <v>2</v>
      </c>
      <c r="E565" s="15">
        <f t="shared" si="8"/>
        <v>47000000</v>
      </c>
      <c r="F565" s="17">
        <v>47000000</v>
      </c>
      <c r="G565" s="17"/>
      <c r="H565" s="17">
        <v>17625000</v>
      </c>
    </row>
    <row r="566" spans="1:8" s="6" customFormat="1" ht="15.75" x14ac:dyDescent="0.25">
      <c r="A566" s="12">
        <v>556</v>
      </c>
      <c r="B566" s="13" t="s">
        <v>538</v>
      </c>
      <c r="C566" s="14">
        <v>2006</v>
      </c>
      <c r="D566" s="14">
        <v>1</v>
      </c>
      <c r="E566" s="15">
        <f t="shared" si="8"/>
        <v>17500000</v>
      </c>
      <c r="F566" s="16">
        <v>17500000</v>
      </c>
      <c r="G566" s="17"/>
      <c r="H566" s="17">
        <v>0</v>
      </c>
    </row>
    <row r="567" spans="1:8" s="6" customFormat="1" ht="15.75" x14ac:dyDescent="0.25">
      <c r="A567" s="12">
        <v>557</v>
      </c>
      <c r="B567" s="29" t="s">
        <v>539</v>
      </c>
      <c r="C567" s="14">
        <v>2014</v>
      </c>
      <c r="D567" s="24">
        <v>1</v>
      </c>
      <c r="E567" s="15">
        <f t="shared" si="8"/>
        <v>9700000</v>
      </c>
      <c r="F567" s="16">
        <v>9700000</v>
      </c>
      <c r="G567" s="17"/>
      <c r="H567" s="17">
        <v>6062500</v>
      </c>
    </row>
    <row r="568" spans="1:8" s="6" customFormat="1" ht="15.75" x14ac:dyDescent="0.25">
      <c r="A568" s="12">
        <v>558</v>
      </c>
      <c r="B568" s="29" t="s">
        <v>540</v>
      </c>
      <c r="C568" s="12">
        <v>2014</v>
      </c>
      <c r="D568" s="24">
        <v>1</v>
      </c>
      <c r="E568" s="15">
        <f t="shared" si="8"/>
        <v>14300000</v>
      </c>
      <c r="F568" s="16">
        <v>14300000</v>
      </c>
      <c r="G568" s="17"/>
      <c r="H568" s="17">
        <v>8937500</v>
      </c>
    </row>
    <row r="569" spans="1:8" s="6" customFormat="1" ht="15.75" x14ac:dyDescent="0.25">
      <c r="A569" s="12">
        <v>559</v>
      </c>
      <c r="B569" s="13" t="s">
        <v>541</v>
      </c>
      <c r="C569" s="14">
        <v>2005</v>
      </c>
      <c r="D569" s="14">
        <v>1</v>
      </c>
      <c r="E569" s="15">
        <f t="shared" si="8"/>
        <v>6300000</v>
      </c>
      <c r="F569" s="17">
        <v>6300000</v>
      </c>
      <c r="G569" s="17"/>
      <c r="H569" s="17">
        <v>0</v>
      </c>
    </row>
    <row r="570" spans="1:8" s="6" customFormat="1" ht="15.75" x14ac:dyDescent="0.25">
      <c r="A570" s="12">
        <v>560</v>
      </c>
      <c r="B570" s="13" t="s">
        <v>542</v>
      </c>
      <c r="C570" s="25">
        <v>2010</v>
      </c>
      <c r="D570" s="14">
        <v>3</v>
      </c>
      <c r="E570" s="15">
        <f t="shared" si="8"/>
        <v>64500000</v>
      </c>
      <c r="F570" s="17">
        <v>64500000</v>
      </c>
      <c r="G570" s="18"/>
      <c r="H570" s="26">
        <v>8062500</v>
      </c>
    </row>
    <row r="571" spans="1:8" s="6" customFormat="1" ht="15.75" x14ac:dyDescent="0.25">
      <c r="A571" s="12">
        <v>561</v>
      </c>
      <c r="B571" s="13" t="s">
        <v>543</v>
      </c>
      <c r="C571" s="14">
        <v>2006</v>
      </c>
      <c r="D571" s="14">
        <v>4</v>
      </c>
      <c r="E571" s="15">
        <f t="shared" si="8"/>
        <v>70000000</v>
      </c>
      <c r="F571" s="16">
        <v>70000000</v>
      </c>
      <c r="G571" s="17"/>
      <c r="H571" s="17">
        <v>0</v>
      </c>
    </row>
    <row r="572" spans="1:8" s="6" customFormat="1" ht="15.75" x14ac:dyDescent="0.25">
      <c r="A572" s="12">
        <v>562</v>
      </c>
      <c r="B572" s="21" t="s">
        <v>544</v>
      </c>
      <c r="C572" s="25">
        <v>1998</v>
      </c>
      <c r="D572" s="14">
        <v>1</v>
      </c>
      <c r="E572" s="15">
        <f t="shared" si="8"/>
        <v>23500000</v>
      </c>
      <c r="F572" s="16">
        <v>23500000</v>
      </c>
      <c r="G572" s="17"/>
      <c r="H572" s="26">
        <v>0</v>
      </c>
    </row>
    <row r="573" spans="1:8" s="6" customFormat="1" ht="15.75" x14ac:dyDescent="0.25">
      <c r="A573" s="12">
        <v>563</v>
      </c>
      <c r="B573" s="21" t="s">
        <v>545</v>
      </c>
      <c r="C573" s="14">
        <v>2015</v>
      </c>
      <c r="D573" s="14">
        <v>3</v>
      </c>
      <c r="E573" s="15">
        <f t="shared" si="8"/>
        <v>36300000</v>
      </c>
      <c r="F573" s="16">
        <v>36300000</v>
      </c>
      <c r="G573" s="17"/>
      <c r="H573" s="17">
        <v>29040000</v>
      </c>
    </row>
    <row r="574" spans="1:8" s="6" customFormat="1" ht="15.75" x14ac:dyDescent="0.25">
      <c r="A574" s="12">
        <v>564</v>
      </c>
      <c r="B574" s="21" t="s">
        <v>546</v>
      </c>
      <c r="C574" s="14">
        <v>2015</v>
      </c>
      <c r="D574" s="14">
        <v>1</v>
      </c>
      <c r="E574" s="15">
        <f t="shared" si="8"/>
        <v>57200000</v>
      </c>
      <c r="F574" s="16">
        <v>57200000</v>
      </c>
      <c r="G574" s="17"/>
      <c r="H574" s="17">
        <v>45760000</v>
      </c>
    </row>
    <row r="575" spans="1:8" s="6" customFormat="1" ht="48" customHeight="1" x14ac:dyDescent="0.25">
      <c r="A575" s="12">
        <v>565</v>
      </c>
      <c r="B575" s="13" t="s">
        <v>547</v>
      </c>
      <c r="C575" s="12">
        <v>2010</v>
      </c>
      <c r="D575" s="14">
        <v>1</v>
      </c>
      <c r="E575" s="15">
        <f t="shared" si="8"/>
        <v>80879634</v>
      </c>
      <c r="F575" s="16">
        <v>80879634</v>
      </c>
      <c r="G575" s="17"/>
      <c r="H575" s="17">
        <v>24263890.199999996</v>
      </c>
    </row>
    <row r="576" spans="1:8" s="6" customFormat="1" ht="48" customHeight="1" x14ac:dyDescent="0.25">
      <c r="A576" s="12">
        <v>566</v>
      </c>
      <c r="B576" s="13" t="s">
        <v>548</v>
      </c>
      <c r="C576" s="25">
        <v>2011</v>
      </c>
      <c r="D576" s="14">
        <v>5</v>
      </c>
      <c r="E576" s="15">
        <f t="shared" si="8"/>
        <v>300288400</v>
      </c>
      <c r="F576" s="16">
        <v>300288400</v>
      </c>
      <c r="G576" s="17"/>
      <c r="H576" s="26">
        <v>120115360</v>
      </c>
    </row>
    <row r="577" spans="1:8" s="6" customFormat="1" ht="65.25" customHeight="1" x14ac:dyDescent="0.25">
      <c r="A577" s="12">
        <v>567</v>
      </c>
      <c r="B577" s="13" t="s">
        <v>549</v>
      </c>
      <c r="C577" s="14">
        <v>2011</v>
      </c>
      <c r="D577" s="14">
        <v>2</v>
      </c>
      <c r="E577" s="15">
        <f t="shared" si="8"/>
        <v>69766000</v>
      </c>
      <c r="F577" s="17">
        <v>69766000</v>
      </c>
      <c r="G577" s="17"/>
      <c r="H577" s="17">
        <v>27906400</v>
      </c>
    </row>
    <row r="578" spans="1:8" s="6" customFormat="1" ht="15.75" x14ac:dyDescent="0.25">
      <c r="A578" s="12">
        <v>568</v>
      </c>
      <c r="B578" s="13" t="s">
        <v>550</v>
      </c>
      <c r="C578" s="14">
        <v>2008</v>
      </c>
      <c r="D578" s="14">
        <v>1</v>
      </c>
      <c r="E578" s="15">
        <f t="shared" si="8"/>
        <v>97900000</v>
      </c>
      <c r="F578" s="16">
        <v>97900000</v>
      </c>
      <c r="G578" s="17"/>
      <c r="H578" s="17">
        <v>9790000</v>
      </c>
    </row>
    <row r="579" spans="1:8" s="6" customFormat="1" ht="31.5" x14ac:dyDescent="0.25">
      <c r="A579" s="12">
        <v>569</v>
      </c>
      <c r="B579" s="13" t="s">
        <v>551</v>
      </c>
      <c r="C579" s="14">
        <v>2007</v>
      </c>
      <c r="D579" s="14">
        <v>1</v>
      </c>
      <c r="E579" s="15">
        <f t="shared" si="8"/>
        <v>15000000</v>
      </c>
      <c r="F579" s="17">
        <v>15000000</v>
      </c>
      <c r="G579" s="17"/>
      <c r="H579" s="17">
        <v>0</v>
      </c>
    </row>
    <row r="580" spans="1:8" s="6" customFormat="1" ht="15.75" x14ac:dyDescent="0.25">
      <c r="A580" s="12">
        <v>570</v>
      </c>
      <c r="B580" s="13" t="s">
        <v>552</v>
      </c>
      <c r="C580" s="25">
        <v>2016</v>
      </c>
      <c r="D580" s="14">
        <v>1</v>
      </c>
      <c r="E580" s="15">
        <f t="shared" si="8"/>
        <v>16500000</v>
      </c>
      <c r="F580" s="16">
        <v>16500000</v>
      </c>
      <c r="G580" s="17"/>
      <c r="H580" s="26">
        <v>13200000</v>
      </c>
    </row>
    <row r="581" spans="1:8" s="6" customFormat="1" ht="15.75" x14ac:dyDescent="0.25">
      <c r="A581" s="12">
        <v>571</v>
      </c>
      <c r="B581" s="13" t="s">
        <v>553</v>
      </c>
      <c r="C581" s="12">
        <v>2015</v>
      </c>
      <c r="D581" s="14">
        <v>1</v>
      </c>
      <c r="E581" s="15">
        <f t="shared" si="8"/>
        <v>207294000</v>
      </c>
      <c r="F581" s="16">
        <v>207294000</v>
      </c>
      <c r="G581" s="17"/>
      <c r="H581" s="17">
        <v>124376400</v>
      </c>
    </row>
    <row r="582" spans="1:8" s="6" customFormat="1" ht="15.75" x14ac:dyDescent="0.25">
      <c r="A582" s="12">
        <v>572</v>
      </c>
      <c r="B582" s="13" t="s">
        <v>554</v>
      </c>
      <c r="C582" s="14">
        <v>2015</v>
      </c>
      <c r="D582" s="14">
        <v>1</v>
      </c>
      <c r="E582" s="15">
        <f t="shared" si="8"/>
        <v>189092000</v>
      </c>
      <c r="F582" s="16">
        <v>189092000</v>
      </c>
      <c r="G582" s="17"/>
      <c r="H582" s="17">
        <v>113455200</v>
      </c>
    </row>
    <row r="583" spans="1:8" s="6" customFormat="1" ht="32.25" customHeight="1" x14ac:dyDescent="0.25">
      <c r="A583" s="12">
        <v>573</v>
      </c>
      <c r="B583" s="13" t="s">
        <v>555</v>
      </c>
      <c r="C583" s="14">
        <v>2016</v>
      </c>
      <c r="D583" s="14">
        <v>1</v>
      </c>
      <c r="E583" s="15">
        <f t="shared" si="8"/>
        <v>85000000</v>
      </c>
      <c r="F583" s="16">
        <v>85000000</v>
      </c>
      <c r="G583" s="17"/>
      <c r="H583" s="17">
        <v>68000000</v>
      </c>
    </row>
    <row r="584" spans="1:8" s="53" customFormat="1" ht="15.75" x14ac:dyDescent="0.25">
      <c r="A584" s="12">
        <v>574</v>
      </c>
      <c r="B584" s="13" t="s">
        <v>556</v>
      </c>
      <c r="C584" s="14">
        <v>2014</v>
      </c>
      <c r="D584" s="14">
        <v>1</v>
      </c>
      <c r="E584" s="16">
        <v>490000000</v>
      </c>
      <c r="F584" s="16">
        <f>+E584</f>
        <v>490000000</v>
      </c>
      <c r="G584" s="52"/>
      <c r="H584" s="52">
        <v>196000000</v>
      </c>
    </row>
    <row r="585" spans="1:8" s="6" customFormat="1" ht="31.5" x14ac:dyDescent="0.25">
      <c r="A585" s="12">
        <v>575</v>
      </c>
      <c r="B585" s="13" t="s">
        <v>557</v>
      </c>
      <c r="C585" s="14">
        <v>2015</v>
      </c>
      <c r="D585" s="14">
        <v>1</v>
      </c>
      <c r="E585" s="15">
        <f t="shared" si="8"/>
        <v>80000000</v>
      </c>
      <c r="F585" s="16">
        <v>80000000</v>
      </c>
      <c r="G585" s="17"/>
      <c r="H585" s="17">
        <v>48000000</v>
      </c>
    </row>
    <row r="586" spans="1:8" s="6" customFormat="1" ht="31.5" x14ac:dyDescent="0.25">
      <c r="A586" s="12">
        <v>576</v>
      </c>
      <c r="B586" s="13" t="s">
        <v>558</v>
      </c>
      <c r="C586" s="14">
        <v>2010</v>
      </c>
      <c r="D586" s="14">
        <v>11</v>
      </c>
      <c r="E586" s="15">
        <f t="shared" si="8"/>
        <v>1104825171</v>
      </c>
      <c r="F586" s="16">
        <v>1104825171</v>
      </c>
      <c r="G586" s="17"/>
      <c r="H586" s="17">
        <v>331447551</v>
      </c>
    </row>
    <row r="587" spans="1:8" s="6" customFormat="1" ht="47.25" x14ac:dyDescent="0.25">
      <c r="A587" s="12">
        <v>577</v>
      </c>
      <c r="B587" s="13" t="s">
        <v>559</v>
      </c>
      <c r="C587" s="12">
        <v>2010</v>
      </c>
      <c r="D587" s="14">
        <v>1</v>
      </c>
      <c r="E587" s="15">
        <f t="shared" si="8"/>
        <v>217000000</v>
      </c>
      <c r="F587" s="16">
        <v>217000000</v>
      </c>
      <c r="G587" s="17"/>
      <c r="H587" s="17">
        <v>65100000</v>
      </c>
    </row>
    <row r="588" spans="1:8" s="6" customFormat="1" ht="31.5" x14ac:dyDescent="0.25">
      <c r="A588" s="12">
        <v>578</v>
      </c>
      <c r="B588" s="13" t="s">
        <v>560</v>
      </c>
      <c r="C588" s="14">
        <v>2016</v>
      </c>
      <c r="D588" s="14">
        <v>1</v>
      </c>
      <c r="E588" s="15">
        <f t="shared" ref="E588:E651" si="9">+F588+G588</f>
        <v>18040000</v>
      </c>
      <c r="F588" s="17">
        <v>18040000</v>
      </c>
      <c r="G588" s="17"/>
      <c r="H588" s="17">
        <v>14432000</v>
      </c>
    </row>
    <row r="589" spans="1:8" s="6" customFormat="1" ht="15.75" x14ac:dyDescent="0.25">
      <c r="A589" s="12">
        <v>579</v>
      </c>
      <c r="B589" s="13" t="s">
        <v>561</v>
      </c>
      <c r="C589" s="14">
        <v>2017</v>
      </c>
      <c r="D589" s="14">
        <v>1</v>
      </c>
      <c r="E589" s="34">
        <v>34760000</v>
      </c>
      <c r="F589" s="17">
        <f>+E589</f>
        <v>34760000</v>
      </c>
      <c r="G589" s="17"/>
      <c r="H589" s="17">
        <v>34760000</v>
      </c>
    </row>
    <row r="590" spans="1:8" s="6" customFormat="1" ht="15.75" x14ac:dyDescent="0.25">
      <c r="A590" s="12">
        <v>580</v>
      </c>
      <c r="B590" s="29" t="s">
        <v>562</v>
      </c>
      <c r="C590" s="14">
        <v>2014</v>
      </c>
      <c r="D590" s="24">
        <v>1</v>
      </c>
      <c r="E590" s="15">
        <f t="shared" si="9"/>
        <v>18700000</v>
      </c>
      <c r="F590" s="16">
        <v>18700000</v>
      </c>
      <c r="G590" s="17"/>
      <c r="H590" s="17">
        <v>7480000</v>
      </c>
    </row>
    <row r="591" spans="1:8" s="6" customFormat="1" ht="15.75" x14ac:dyDescent="0.25">
      <c r="A591" s="12">
        <v>581</v>
      </c>
      <c r="B591" s="29" t="s">
        <v>563</v>
      </c>
      <c r="C591" s="14">
        <v>2014</v>
      </c>
      <c r="D591" s="24">
        <v>1</v>
      </c>
      <c r="E591" s="15">
        <f t="shared" si="9"/>
        <v>56155000</v>
      </c>
      <c r="F591" s="16">
        <v>56155000</v>
      </c>
      <c r="G591" s="17"/>
      <c r="H591" s="17">
        <v>22462000</v>
      </c>
    </row>
    <row r="592" spans="1:8" s="6" customFormat="1" ht="33.75" customHeight="1" x14ac:dyDescent="0.25">
      <c r="A592" s="12">
        <v>582</v>
      </c>
      <c r="B592" s="13" t="s">
        <v>564</v>
      </c>
      <c r="C592" s="14">
        <v>2015</v>
      </c>
      <c r="D592" s="14">
        <v>1</v>
      </c>
      <c r="E592" s="15">
        <f t="shared" si="9"/>
        <v>75735000</v>
      </c>
      <c r="F592" s="16">
        <v>75735000</v>
      </c>
      <c r="G592" s="17"/>
      <c r="H592" s="17">
        <v>45441000</v>
      </c>
    </row>
    <row r="593" spans="1:8" s="6" customFormat="1" ht="33.75" customHeight="1" x14ac:dyDescent="0.25">
      <c r="A593" s="12">
        <v>583</v>
      </c>
      <c r="B593" s="13" t="s">
        <v>564</v>
      </c>
      <c r="C593" s="14">
        <v>2015</v>
      </c>
      <c r="D593" s="14">
        <v>1</v>
      </c>
      <c r="E593" s="15">
        <f t="shared" si="9"/>
        <v>73480000</v>
      </c>
      <c r="F593" s="16">
        <v>73480000</v>
      </c>
      <c r="G593" s="17"/>
      <c r="H593" s="17">
        <v>44088000</v>
      </c>
    </row>
    <row r="594" spans="1:8" s="6" customFormat="1" ht="15.75" x14ac:dyDescent="0.25">
      <c r="A594" s="12">
        <v>584</v>
      </c>
      <c r="B594" s="21" t="s">
        <v>565</v>
      </c>
      <c r="C594" s="25">
        <v>2011</v>
      </c>
      <c r="D594" s="14">
        <v>2</v>
      </c>
      <c r="E594" s="15">
        <f t="shared" si="9"/>
        <v>25600000</v>
      </c>
      <c r="F594" s="16">
        <v>25600000</v>
      </c>
      <c r="G594" s="17"/>
      <c r="H594" s="26">
        <v>0</v>
      </c>
    </row>
    <row r="595" spans="1:8" s="6" customFormat="1" ht="15.75" x14ac:dyDescent="0.25">
      <c r="A595" s="12">
        <v>585</v>
      </c>
      <c r="B595" s="13" t="s">
        <v>566</v>
      </c>
      <c r="C595" s="14">
        <v>2016</v>
      </c>
      <c r="D595" s="14">
        <v>4</v>
      </c>
      <c r="E595" s="15">
        <f t="shared" si="9"/>
        <v>44000000</v>
      </c>
      <c r="F595" s="17">
        <v>44000000</v>
      </c>
      <c r="G595" s="17"/>
      <c r="H595" s="17">
        <v>35200000</v>
      </c>
    </row>
    <row r="596" spans="1:8" s="6" customFormat="1" ht="15.75" x14ac:dyDescent="0.25">
      <c r="A596" s="12">
        <v>586</v>
      </c>
      <c r="B596" s="13" t="s">
        <v>566</v>
      </c>
      <c r="C596" s="12">
        <v>2016</v>
      </c>
      <c r="D596" s="14">
        <v>1</v>
      </c>
      <c r="E596" s="15">
        <f t="shared" si="9"/>
        <v>28050000</v>
      </c>
      <c r="F596" s="16">
        <v>28050000</v>
      </c>
      <c r="G596" s="17"/>
      <c r="H596" s="17">
        <v>22440000</v>
      </c>
    </row>
    <row r="597" spans="1:8" s="6" customFormat="1" ht="30.75" customHeight="1" x14ac:dyDescent="0.25">
      <c r="A597" s="12">
        <v>587</v>
      </c>
      <c r="B597" s="13" t="s">
        <v>567</v>
      </c>
      <c r="C597" s="25">
        <v>1998</v>
      </c>
      <c r="D597" s="14">
        <v>1</v>
      </c>
      <c r="E597" s="15">
        <f t="shared" si="9"/>
        <v>49283000</v>
      </c>
      <c r="F597" s="16">
        <v>49283000</v>
      </c>
      <c r="G597" s="17"/>
      <c r="H597" s="26">
        <v>0</v>
      </c>
    </row>
    <row r="598" spans="1:8" s="6" customFormat="1" ht="15.75" x14ac:dyDescent="0.25">
      <c r="A598" s="12">
        <v>588</v>
      </c>
      <c r="B598" s="13" t="s">
        <v>568</v>
      </c>
      <c r="C598" s="14">
        <v>2009</v>
      </c>
      <c r="D598" s="14">
        <v>2</v>
      </c>
      <c r="E598" s="15">
        <f t="shared" si="9"/>
        <v>31600000</v>
      </c>
      <c r="F598" s="16">
        <v>31600000</v>
      </c>
      <c r="G598" s="17"/>
      <c r="H598" s="18">
        <v>6320000</v>
      </c>
    </row>
    <row r="599" spans="1:8" s="6" customFormat="1" ht="15.75" x14ac:dyDescent="0.25">
      <c r="A599" s="12">
        <v>589</v>
      </c>
      <c r="B599" s="13" t="s">
        <v>569</v>
      </c>
      <c r="C599" s="14">
        <v>2009</v>
      </c>
      <c r="D599" s="14">
        <v>1</v>
      </c>
      <c r="E599" s="15">
        <f t="shared" si="9"/>
        <v>15800000</v>
      </c>
      <c r="F599" s="16">
        <v>15800000</v>
      </c>
      <c r="G599" s="17"/>
      <c r="H599" s="18">
        <v>3160000</v>
      </c>
    </row>
    <row r="600" spans="1:8" s="6" customFormat="1" ht="15.75" x14ac:dyDescent="0.25">
      <c r="A600" s="12">
        <v>590</v>
      </c>
      <c r="B600" s="13" t="s">
        <v>570</v>
      </c>
      <c r="C600" s="14">
        <v>2004</v>
      </c>
      <c r="D600" s="14">
        <v>4</v>
      </c>
      <c r="E600" s="15">
        <f t="shared" si="9"/>
        <v>340000000</v>
      </c>
      <c r="F600" s="17">
        <v>340000000</v>
      </c>
      <c r="G600" s="17"/>
      <c r="H600" s="17">
        <v>0</v>
      </c>
    </row>
    <row r="601" spans="1:8" s="6" customFormat="1" ht="31.5" x14ac:dyDescent="0.25">
      <c r="A601" s="12">
        <v>591</v>
      </c>
      <c r="B601" s="13" t="s">
        <v>571</v>
      </c>
      <c r="C601" s="12">
        <v>2008</v>
      </c>
      <c r="D601" s="14">
        <v>1</v>
      </c>
      <c r="E601" s="15">
        <f t="shared" si="9"/>
        <v>35000000</v>
      </c>
      <c r="F601" s="16">
        <v>35000000</v>
      </c>
      <c r="G601" s="17"/>
      <c r="H601" s="17">
        <v>3500000</v>
      </c>
    </row>
    <row r="602" spans="1:8" s="6" customFormat="1" ht="15.75" x14ac:dyDescent="0.25">
      <c r="A602" s="12">
        <v>592</v>
      </c>
      <c r="B602" s="13" t="s">
        <v>572</v>
      </c>
      <c r="C602" s="14">
        <v>2010</v>
      </c>
      <c r="D602" s="14">
        <v>1</v>
      </c>
      <c r="E602" s="15">
        <f t="shared" si="9"/>
        <v>35000000</v>
      </c>
      <c r="F602" s="16">
        <v>35000000</v>
      </c>
      <c r="G602" s="17"/>
      <c r="H602" s="17">
        <v>10500000</v>
      </c>
    </row>
    <row r="603" spans="1:8" s="6" customFormat="1" ht="15.75" x14ac:dyDescent="0.25">
      <c r="A603" s="12">
        <v>593</v>
      </c>
      <c r="B603" s="13" t="s">
        <v>573</v>
      </c>
      <c r="C603" s="12">
        <v>2009</v>
      </c>
      <c r="D603" s="14">
        <v>2</v>
      </c>
      <c r="E603" s="15">
        <f t="shared" si="9"/>
        <v>13000000</v>
      </c>
      <c r="F603" s="16">
        <v>13000000</v>
      </c>
      <c r="G603" s="17"/>
      <c r="H603" s="17">
        <v>2600000</v>
      </c>
    </row>
    <row r="604" spans="1:8" s="6" customFormat="1" ht="179.25" customHeight="1" x14ac:dyDescent="0.25">
      <c r="A604" s="12">
        <v>594</v>
      </c>
      <c r="B604" s="13" t="s">
        <v>574</v>
      </c>
      <c r="C604" s="14">
        <v>2010</v>
      </c>
      <c r="D604" s="14">
        <v>1</v>
      </c>
      <c r="E604" s="15">
        <f t="shared" si="9"/>
        <v>80192000</v>
      </c>
      <c r="F604" s="16">
        <v>80192000</v>
      </c>
      <c r="G604" s="17"/>
      <c r="H604" s="17">
        <v>10024000</v>
      </c>
    </row>
    <row r="605" spans="1:8" s="6" customFormat="1" ht="31.5" x14ac:dyDescent="0.25">
      <c r="A605" s="12">
        <v>595</v>
      </c>
      <c r="B605" s="13" t="s">
        <v>575</v>
      </c>
      <c r="C605" s="25">
        <v>2007</v>
      </c>
      <c r="D605" s="14">
        <v>1</v>
      </c>
      <c r="E605" s="15">
        <f t="shared" si="9"/>
        <v>65000000</v>
      </c>
      <c r="F605" s="16">
        <v>65000000</v>
      </c>
      <c r="G605" s="17"/>
      <c r="H605" s="26">
        <v>0</v>
      </c>
    </row>
    <row r="606" spans="1:8" s="6" customFormat="1" ht="15.75" x14ac:dyDescent="0.25">
      <c r="A606" s="12">
        <v>596</v>
      </c>
      <c r="B606" s="13" t="s">
        <v>576</v>
      </c>
      <c r="C606" s="14">
        <v>2016</v>
      </c>
      <c r="D606" s="14">
        <v>1</v>
      </c>
      <c r="E606" s="15">
        <f t="shared" si="9"/>
        <v>19998000</v>
      </c>
      <c r="F606" s="16">
        <v>19998000</v>
      </c>
      <c r="G606" s="17"/>
      <c r="H606" s="17">
        <v>15998400</v>
      </c>
    </row>
    <row r="607" spans="1:8" s="6" customFormat="1" ht="31.5" x14ac:dyDescent="0.25">
      <c r="A607" s="12">
        <v>597</v>
      </c>
      <c r="B607" s="13" t="s">
        <v>577</v>
      </c>
      <c r="C607" s="25">
        <v>2010</v>
      </c>
      <c r="D607" s="14">
        <v>2</v>
      </c>
      <c r="E607" s="15">
        <f t="shared" si="9"/>
        <v>150769002</v>
      </c>
      <c r="F607" s="16">
        <v>150769002</v>
      </c>
      <c r="G607" s="17"/>
      <c r="H607" s="26">
        <v>45230701</v>
      </c>
    </row>
    <row r="608" spans="1:8" s="6" customFormat="1" ht="15.75" x14ac:dyDescent="0.25">
      <c r="A608" s="12">
        <v>598</v>
      </c>
      <c r="B608" s="13" t="s">
        <v>578</v>
      </c>
      <c r="C608" s="14">
        <v>1998</v>
      </c>
      <c r="D608" s="14">
        <v>1</v>
      </c>
      <c r="E608" s="15">
        <f t="shared" si="9"/>
        <v>8073000</v>
      </c>
      <c r="F608" s="17">
        <v>8073000</v>
      </c>
      <c r="G608" s="17"/>
      <c r="H608" s="17">
        <v>0</v>
      </c>
    </row>
    <row r="609" spans="1:8" s="6" customFormat="1" ht="31.5" x14ac:dyDescent="0.25">
      <c r="A609" s="12">
        <v>599</v>
      </c>
      <c r="B609" s="13" t="s">
        <v>579</v>
      </c>
      <c r="C609" s="12">
        <v>2007</v>
      </c>
      <c r="D609" s="14">
        <v>1</v>
      </c>
      <c r="E609" s="15">
        <f t="shared" si="9"/>
        <v>12547500</v>
      </c>
      <c r="F609" s="16">
        <v>12547500</v>
      </c>
      <c r="G609" s="17"/>
      <c r="H609" s="17">
        <v>0</v>
      </c>
    </row>
    <row r="610" spans="1:8" s="6" customFormat="1" ht="15.75" x14ac:dyDescent="0.25">
      <c r="A610" s="12">
        <v>600</v>
      </c>
      <c r="B610" s="13" t="s">
        <v>580</v>
      </c>
      <c r="C610" s="12">
        <v>1998</v>
      </c>
      <c r="D610" s="14">
        <v>1</v>
      </c>
      <c r="E610" s="15">
        <f t="shared" si="9"/>
        <v>108000000</v>
      </c>
      <c r="F610" s="16">
        <v>108000000</v>
      </c>
      <c r="G610" s="17"/>
      <c r="H610" s="17">
        <v>0</v>
      </c>
    </row>
    <row r="611" spans="1:8" s="6" customFormat="1" ht="31.5" x14ac:dyDescent="0.25">
      <c r="A611" s="12">
        <v>601</v>
      </c>
      <c r="B611" s="13" t="s">
        <v>581</v>
      </c>
      <c r="C611" s="14">
        <v>1998</v>
      </c>
      <c r="D611" s="14">
        <v>1</v>
      </c>
      <c r="E611" s="15">
        <f t="shared" si="9"/>
        <v>119602000</v>
      </c>
      <c r="F611" s="16">
        <v>119602000</v>
      </c>
      <c r="G611" s="17"/>
      <c r="H611" s="17">
        <v>0</v>
      </c>
    </row>
    <row r="612" spans="1:8" s="6" customFormat="1" ht="15.75" x14ac:dyDescent="0.25">
      <c r="A612" s="12">
        <v>602</v>
      </c>
      <c r="B612" s="13" t="s">
        <v>582</v>
      </c>
      <c r="C612" s="25">
        <v>2010</v>
      </c>
      <c r="D612" s="14">
        <v>2</v>
      </c>
      <c r="E612" s="15">
        <f t="shared" si="9"/>
        <v>25600000</v>
      </c>
      <c r="F612" s="16">
        <v>25600000</v>
      </c>
      <c r="G612" s="17"/>
      <c r="H612" s="26">
        <v>7680000</v>
      </c>
    </row>
    <row r="613" spans="1:8" s="6" customFormat="1" ht="31.5" x14ac:dyDescent="0.25">
      <c r="A613" s="12">
        <v>603</v>
      </c>
      <c r="B613" s="21" t="s">
        <v>583</v>
      </c>
      <c r="C613" s="14">
        <v>2016</v>
      </c>
      <c r="D613" s="14">
        <v>1</v>
      </c>
      <c r="E613" s="15">
        <f t="shared" si="9"/>
        <v>45696000</v>
      </c>
      <c r="F613" s="16">
        <v>45696000</v>
      </c>
      <c r="G613" s="17"/>
      <c r="H613" s="17">
        <v>39984000</v>
      </c>
    </row>
    <row r="614" spans="1:8" s="6" customFormat="1" ht="15.75" x14ac:dyDescent="0.25">
      <c r="A614" s="12">
        <v>604</v>
      </c>
      <c r="B614" s="35" t="s">
        <v>584</v>
      </c>
      <c r="C614" s="14">
        <v>2011</v>
      </c>
      <c r="D614" s="14">
        <v>5</v>
      </c>
      <c r="E614" s="15">
        <f t="shared" si="9"/>
        <v>62500000</v>
      </c>
      <c r="F614" s="16">
        <v>62500000</v>
      </c>
      <c r="G614" s="17"/>
      <c r="H614" s="17">
        <v>25000000</v>
      </c>
    </row>
    <row r="615" spans="1:8" s="6" customFormat="1" ht="15.75" x14ac:dyDescent="0.25">
      <c r="A615" s="12">
        <v>605</v>
      </c>
      <c r="B615" s="13" t="s">
        <v>585</v>
      </c>
      <c r="C615" s="14">
        <v>2003</v>
      </c>
      <c r="D615" s="14">
        <v>1</v>
      </c>
      <c r="E615" s="15">
        <f t="shared" si="9"/>
        <v>13250000</v>
      </c>
      <c r="F615" s="16">
        <v>13250000</v>
      </c>
      <c r="G615" s="17"/>
      <c r="H615" s="17">
        <v>0</v>
      </c>
    </row>
    <row r="616" spans="1:8" s="6" customFormat="1" ht="15.75" x14ac:dyDescent="0.25">
      <c r="A616" s="12">
        <v>606</v>
      </c>
      <c r="B616" s="13" t="s">
        <v>586</v>
      </c>
      <c r="C616" s="14">
        <v>2005</v>
      </c>
      <c r="D616" s="14">
        <v>1</v>
      </c>
      <c r="E616" s="15">
        <f t="shared" si="9"/>
        <v>29950000</v>
      </c>
      <c r="F616" s="17">
        <v>29950000</v>
      </c>
      <c r="G616" s="17"/>
      <c r="H616" s="17">
        <v>0</v>
      </c>
    </row>
    <row r="617" spans="1:8" s="6" customFormat="1" ht="15.75" x14ac:dyDescent="0.25">
      <c r="A617" s="12">
        <v>607</v>
      </c>
      <c r="B617" s="13" t="s">
        <v>587</v>
      </c>
      <c r="C617" s="12">
        <v>2006</v>
      </c>
      <c r="D617" s="14">
        <v>2</v>
      </c>
      <c r="E617" s="15">
        <f t="shared" si="9"/>
        <v>17300000</v>
      </c>
      <c r="F617" s="16">
        <v>17300000</v>
      </c>
      <c r="G617" s="17"/>
      <c r="H617" s="17">
        <v>0</v>
      </c>
    </row>
    <row r="618" spans="1:8" s="6" customFormat="1" ht="15.75" x14ac:dyDescent="0.25">
      <c r="A618" s="12">
        <v>608</v>
      </c>
      <c r="B618" s="13" t="s">
        <v>588</v>
      </c>
      <c r="C618" s="14">
        <v>2011</v>
      </c>
      <c r="D618" s="14">
        <v>1</v>
      </c>
      <c r="E618" s="15">
        <f t="shared" si="9"/>
        <v>52500000</v>
      </c>
      <c r="F618" s="17">
        <v>52500000</v>
      </c>
      <c r="G618" s="17"/>
      <c r="H618" s="17">
        <v>0</v>
      </c>
    </row>
    <row r="619" spans="1:8" s="6" customFormat="1" ht="15.75" x14ac:dyDescent="0.25">
      <c r="A619" s="12">
        <v>609</v>
      </c>
      <c r="B619" s="13" t="s">
        <v>589</v>
      </c>
      <c r="C619" s="25">
        <v>2009</v>
      </c>
      <c r="D619" s="14">
        <v>1</v>
      </c>
      <c r="E619" s="15">
        <f t="shared" si="9"/>
        <v>55000000</v>
      </c>
      <c r="F619" s="16">
        <v>55000000</v>
      </c>
      <c r="G619" s="17"/>
      <c r="H619" s="26">
        <v>0</v>
      </c>
    </row>
    <row r="620" spans="1:8" s="6" customFormat="1" ht="31.5" x14ac:dyDescent="0.25">
      <c r="A620" s="12">
        <v>610</v>
      </c>
      <c r="B620" s="13" t="s">
        <v>590</v>
      </c>
      <c r="C620" s="14">
        <v>2010</v>
      </c>
      <c r="D620" s="14">
        <v>2</v>
      </c>
      <c r="E620" s="15">
        <f t="shared" si="9"/>
        <v>502800000</v>
      </c>
      <c r="F620" s="16">
        <v>502800000</v>
      </c>
      <c r="G620" s="17"/>
      <c r="H620" s="17">
        <v>150840000</v>
      </c>
    </row>
    <row r="621" spans="1:8" s="6" customFormat="1" ht="31.5" x14ac:dyDescent="0.25">
      <c r="A621" s="12">
        <v>611</v>
      </c>
      <c r="B621" s="13" t="s">
        <v>591</v>
      </c>
      <c r="C621" s="14">
        <v>2010</v>
      </c>
      <c r="D621" s="14">
        <v>2</v>
      </c>
      <c r="E621" s="15">
        <f t="shared" si="9"/>
        <v>299780000</v>
      </c>
      <c r="F621" s="16">
        <v>299780000</v>
      </c>
      <c r="G621" s="17"/>
      <c r="H621" s="17">
        <v>89934000</v>
      </c>
    </row>
    <row r="622" spans="1:8" s="6" customFormat="1" ht="15.75" x14ac:dyDescent="0.25">
      <c r="A622" s="12">
        <v>612</v>
      </c>
      <c r="B622" s="13" t="s">
        <v>592</v>
      </c>
      <c r="C622" s="14">
        <v>2010</v>
      </c>
      <c r="D622" s="14">
        <v>2</v>
      </c>
      <c r="E622" s="15">
        <f t="shared" si="9"/>
        <v>500178000</v>
      </c>
      <c r="F622" s="16">
        <v>500178000</v>
      </c>
      <c r="G622" s="17"/>
      <c r="H622" s="17">
        <v>150053400</v>
      </c>
    </row>
    <row r="623" spans="1:8" s="6" customFormat="1" ht="15.75" x14ac:dyDescent="0.25">
      <c r="A623" s="12">
        <v>613</v>
      </c>
      <c r="B623" s="13" t="s">
        <v>593</v>
      </c>
      <c r="C623" s="14">
        <v>2010</v>
      </c>
      <c r="D623" s="14">
        <v>2</v>
      </c>
      <c r="E623" s="15">
        <f t="shared" si="9"/>
        <v>514000000</v>
      </c>
      <c r="F623" s="16">
        <v>514000000</v>
      </c>
      <c r="G623" s="17"/>
      <c r="H623" s="17">
        <v>154200000</v>
      </c>
    </row>
    <row r="624" spans="1:8" s="6" customFormat="1" ht="15.75" x14ac:dyDescent="0.25">
      <c r="A624" s="12">
        <v>614</v>
      </c>
      <c r="B624" s="13" t="s">
        <v>594</v>
      </c>
      <c r="C624" s="14">
        <v>2010</v>
      </c>
      <c r="D624" s="14">
        <v>2</v>
      </c>
      <c r="E624" s="15">
        <f t="shared" si="9"/>
        <v>501578000</v>
      </c>
      <c r="F624" s="16">
        <v>501578000</v>
      </c>
      <c r="G624" s="17"/>
      <c r="H624" s="17">
        <v>150473400</v>
      </c>
    </row>
    <row r="625" spans="1:8" s="6" customFormat="1" ht="15.75" x14ac:dyDescent="0.25">
      <c r="A625" s="12">
        <v>615</v>
      </c>
      <c r="B625" s="13" t="s">
        <v>595</v>
      </c>
      <c r="C625" s="14">
        <v>2010</v>
      </c>
      <c r="D625" s="14">
        <v>2</v>
      </c>
      <c r="E625" s="15">
        <f t="shared" si="9"/>
        <v>694000000</v>
      </c>
      <c r="F625" s="16">
        <v>694000000</v>
      </c>
      <c r="G625" s="17"/>
      <c r="H625" s="17">
        <v>208200000</v>
      </c>
    </row>
    <row r="626" spans="1:8" s="6" customFormat="1" ht="15.75" x14ac:dyDescent="0.25">
      <c r="A626" s="12">
        <v>616</v>
      </c>
      <c r="B626" s="13" t="s">
        <v>596</v>
      </c>
      <c r="C626" s="14">
        <v>2010</v>
      </c>
      <c r="D626" s="14">
        <v>2</v>
      </c>
      <c r="E626" s="15">
        <f t="shared" si="9"/>
        <v>539476000</v>
      </c>
      <c r="F626" s="16">
        <v>539476000</v>
      </c>
      <c r="G626" s="17"/>
      <c r="H626" s="17">
        <v>161842800</v>
      </c>
    </row>
    <row r="627" spans="1:8" s="6" customFormat="1" ht="15.75" x14ac:dyDescent="0.25">
      <c r="A627" s="12">
        <v>617</v>
      </c>
      <c r="B627" s="29" t="s">
        <v>597</v>
      </c>
      <c r="C627" s="14">
        <v>2012</v>
      </c>
      <c r="D627" s="24">
        <v>2</v>
      </c>
      <c r="E627" s="15">
        <f t="shared" si="9"/>
        <v>96000000</v>
      </c>
      <c r="F627" s="16">
        <v>96000000</v>
      </c>
      <c r="G627" s="17"/>
      <c r="H627" s="17">
        <v>36000000</v>
      </c>
    </row>
    <row r="628" spans="1:8" s="6" customFormat="1" ht="15.75" x14ac:dyDescent="0.25">
      <c r="A628" s="12">
        <v>618</v>
      </c>
      <c r="B628" s="13" t="s">
        <v>598</v>
      </c>
      <c r="C628" s="14">
        <v>2010</v>
      </c>
      <c r="D628" s="14">
        <v>2</v>
      </c>
      <c r="E628" s="15">
        <f t="shared" si="9"/>
        <v>79000000</v>
      </c>
      <c r="F628" s="17">
        <v>79000000</v>
      </c>
      <c r="G628" s="17"/>
      <c r="H628" s="17">
        <v>23700000</v>
      </c>
    </row>
    <row r="629" spans="1:8" s="6" customFormat="1" ht="15.75" x14ac:dyDescent="0.25">
      <c r="A629" s="12">
        <v>619</v>
      </c>
      <c r="B629" s="13" t="s">
        <v>599</v>
      </c>
      <c r="C629" s="12">
        <v>2009</v>
      </c>
      <c r="D629" s="14">
        <v>2</v>
      </c>
      <c r="E629" s="15">
        <f t="shared" si="9"/>
        <v>79000000</v>
      </c>
      <c r="F629" s="16">
        <v>79000000</v>
      </c>
      <c r="G629" s="17"/>
      <c r="H629" s="17">
        <v>0</v>
      </c>
    </row>
    <row r="630" spans="1:8" s="6" customFormat="1" ht="15.75" x14ac:dyDescent="0.25">
      <c r="A630" s="12">
        <v>620</v>
      </c>
      <c r="B630" s="13" t="s">
        <v>600</v>
      </c>
      <c r="C630" s="12">
        <v>2009</v>
      </c>
      <c r="D630" s="14">
        <v>2</v>
      </c>
      <c r="E630" s="15">
        <f t="shared" si="9"/>
        <v>79000000</v>
      </c>
      <c r="F630" s="16">
        <v>79000000</v>
      </c>
      <c r="G630" s="17"/>
      <c r="H630" s="17">
        <v>0</v>
      </c>
    </row>
    <row r="631" spans="1:8" s="6" customFormat="1" ht="15.75" x14ac:dyDescent="0.25">
      <c r="A631" s="12">
        <v>621</v>
      </c>
      <c r="B631" s="13" t="s">
        <v>601</v>
      </c>
      <c r="C631" s="12">
        <v>2009</v>
      </c>
      <c r="D631" s="14">
        <v>3</v>
      </c>
      <c r="E631" s="15">
        <f t="shared" si="9"/>
        <v>82500000</v>
      </c>
      <c r="F631" s="16">
        <v>82500000</v>
      </c>
      <c r="G631" s="17"/>
      <c r="H631" s="17">
        <v>0</v>
      </c>
    </row>
    <row r="632" spans="1:8" s="6" customFormat="1" ht="15.75" x14ac:dyDescent="0.25">
      <c r="A632" s="12">
        <v>622</v>
      </c>
      <c r="B632" s="13" t="s">
        <v>602</v>
      </c>
      <c r="C632" s="14">
        <v>2009</v>
      </c>
      <c r="D632" s="14">
        <v>5</v>
      </c>
      <c r="E632" s="15">
        <f t="shared" si="9"/>
        <v>97500000</v>
      </c>
      <c r="F632" s="16">
        <v>97500000</v>
      </c>
      <c r="G632" s="17"/>
      <c r="H632" s="17">
        <v>0</v>
      </c>
    </row>
    <row r="633" spans="1:8" s="6" customFormat="1" ht="15.75" x14ac:dyDescent="0.25">
      <c r="A633" s="12">
        <v>623</v>
      </c>
      <c r="B633" s="21" t="s">
        <v>602</v>
      </c>
      <c r="C633" s="14">
        <v>2011</v>
      </c>
      <c r="D633" s="14">
        <v>2</v>
      </c>
      <c r="E633" s="15">
        <f t="shared" si="9"/>
        <v>27000000</v>
      </c>
      <c r="F633" s="16">
        <v>27000000</v>
      </c>
      <c r="G633" s="17"/>
      <c r="H633" s="17">
        <v>6750000</v>
      </c>
    </row>
    <row r="634" spans="1:8" s="6" customFormat="1" ht="15.75" x14ac:dyDescent="0.25">
      <c r="A634" s="12">
        <v>624</v>
      </c>
      <c r="B634" s="13" t="s">
        <v>603</v>
      </c>
      <c r="C634" s="14">
        <v>2010</v>
      </c>
      <c r="D634" s="14">
        <v>6</v>
      </c>
      <c r="E634" s="15">
        <f t="shared" si="9"/>
        <v>81000000</v>
      </c>
      <c r="F634" s="16">
        <v>81000000</v>
      </c>
      <c r="G634" s="18"/>
      <c r="H634" s="16">
        <v>10125000</v>
      </c>
    </row>
    <row r="635" spans="1:8" s="6" customFormat="1" ht="31.5" x14ac:dyDescent="0.25">
      <c r="A635" s="12">
        <v>625</v>
      </c>
      <c r="B635" s="13" t="s">
        <v>604</v>
      </c>
      <c r="C635" s="25">
        <v>2011</v>
      </c>
      <c r="D635" s="14">
        <v>1</v>
      </c>
      <c r="E635" s="15">
        <f t="shared" si="9"/>
        <v>28166500</v>
      </c>
      <c r="F635" s="16">
        <v>28166500</v>
      </c>
      <c r="G635" s="17"/>
      <c r="H635" s="26">
        <v>11266600</v>
      </c>
    </row>
    <row r="636" spans="1:8" s="6" customFormat="1" ht="31.5" x14ac:dyDescent="0.25">
      <c r="A636" s="12">
        <v>626</v>
      </c>
      <c r="B636" s="13" t="s">
        <v>605</v>
      </c>
      <c r="C636" s="12">
        <v>2015</v>
      </c>
      <c r="D636" s="14">
        <v>1</v>
      </c>
      <c r="E636" s="15">
        <f t="shared" si="9"/>
        <v>8200000</v>
      </c>
      <c r="F636" s="16">
        <v>8200000</v>
      </c>
      <c r="G636" s="17"/>
      <c r="H636" s="17">
        <v>6150000</v>
      </c>
    </row>
    <row r="637" spans="1:8" s="6" customFormat="1" ht="31.5" x14ac:dyDescent="0.25">
      <c r="A637" s="12">
        <v>627</v>
      </c>
      <c r="B637" s="13" t="s">
        <v>606</v>
      </c>
      <c r="C637" s="12">
        <v>2010</v>
      </c>
      <c r="D637" s="14">
        <v>2</v>
      </c>
      <c r="E637" s="15">
        <f t="shared" si="9"/>
        <v>70000000</v>
      </c>
      <c r="F637" s="16">
        <v>70000000</v>
      </c>
      <c r="G637" s="17"/>
      <c r="H637" s="17">
        <v>8750000</v>
      </c>
    </row>
    <row r="638" spans="1:8" s="6" customFormat="1" ht="15.75" x14ac:dyDescent="0.25">
      <c r="A638" s="12">
        <v>628</v>
      </c>
      <c r="B638" s="13" t="s">
        <v>607</v>
      </c>
      <c r="C638" s="14">
        <v>2010</v>
      </c>
      <c r="D638" s="14">
        <v>2</v>
      </c>
      <c r="E638" s="15">
        <f t="shared" si="9"/>
        <v>70000000</v>
      </c>
      <c r="F638" s="16">
        <v>70000000</v>
      </c>
      <c r="G638" s="17"/>
      <c r="H638" s="17">
        <v>21000000</v>
      </c>
    </row>
    <row r="639" spans="1:8" s="6" customFormat="1" ht="31.5" x14ac:dyDescent="0.25">
      <c r="A639" s="12">
        <v>629</v>
      </c>
      <c r="B639" s="13" t="s">
        <v>608</v>
      </c>
      <c r="C639" s="14">
        <v>2010</v>
      </c>
      <c r="D639" s="14">
        <v>2</v>
      </c>
      <c r="E639" s="15">
        <f t="shared" si="9"/>
        <v>70000000</v>
      </c>
      <c r="F639" s="16">
        <v>70000000</v>
      </c>
      <c r="G639" s="17"/>
      <c r="H639" s="17">
        <v>21000000</v>
      </c>
    </row>
    <row r="640" spans="1:8" s="6" customFormat="1" ht="15.75" x14ac:dyDescent="0.25">
      <c r="A640" s="12">
        <v>630</v>
      </c>
      <c r="B640" s="13" t="s">
        <v>609</v>
      </c>
      <c r="C640" s="14">
        <v>2009</v>
      </c>
      <c r="D640" s="14">
        <v>1</v>
      </c>
      <c r="E640" s="15">
        <f t="shared" si="9"/>
        <v>8500000</v>
      </c>
      <c r="F640" s="16">
        <v>8500000</v>
      </c>
      <c r="G640" s="17"/>
      <c r="H640" s="17">
        <v>0</v>
      </c>
    </row>
    <row r="641" spans="1:8" s="6" customFormat="1" ht="15.75" x14ac:dyDescent="0.25">
      <c r="A641" s="12">
        <v>631</v>
      </c>
      <c r="B641" s="21" t="s">
        <v>610</v>
      </c>
      <c r="C641" s="12">
        <v>2010</v>
      </c>
      <c r="D641" s="14">
        <v>1</v>
      </c>
      <c r="E641" s="15">
        <f t="shared" si="9"/>
        <v>7500000</v>
      </c>
      <c r="F641" s="16">
        <v>7500000</v>
      </c>
      <c r="G641" s="17"/>
      <c r="H641" s="17">
        <v>0</v>
      </c>
    </row>
    <row r="642" spans="1:8" s="6" customFormat="1" ht="15.75" x14ac:dyDescent="0.25">
      <c r="A642" s="12">
        <v>632</v>
      </c>
      <c r="B642" s="13" t="s">
        <v>611</v>
      </c>
      <c r="C642" s="14">
        <v>1999</v>
      </c>
      <c r="D642" s="14">
        <v>1</v>
      </c>
      <c r="E642" s="15">
        <f t="shared" si="9"/>
        <v>18000000</v>
      </c>
      <c r="F642" s="17">
        <v>18000000</v>
      </c>
      <c r="G642" s="17"/>
      <c r="H642" s="17">
        <v>0</v>
      </c>
    </row>
    <row r="643" spans="1:8" s="6" customFormat="1" ht="31.5" x14ac:dyDescent="0.25">
      <c r="A643" s="12">
        <v>633</v>
      </c>
      <c r="B643" s="13" t="s">
        <v>612</v>
      </c>
      <c r="C643" s="25">
        <v>2015</v>
      </c>
      <c r="D643" s="14">
        <v>1</v>
      </c>
      <c r="E643" s="15">
        <f t="shared" si="9"/>
        <v>9179500</v>
      </c>
      <c r="F643" s="16">
        <v>9179500</v>
      </c>
      <c r="G643" s="17"/>
      <c r="H643" s="26">
        <v>6884625</v>
      </c>
    </row>
    <row r="644" spans="1:8" s="6" customFormat="1" ht="15.75" x14ac:dyDescent="0.25">
      <c r="A644" s="12">
        <v>634</v>
      </c>
      <c r="B644" s="13" t="s">
        <v>613</v>
      </c>
      <c r="C644" s="14">
        <v>2010</v>
      </c>
      <c r="D644" s="14">
        <v>1</v>
      </c>
      <c r="E644" s="15">
        <f t="shared" si="9"/>
        <v>45000000</v>
      </c>
      <c r="F644" s="16">
        <v>45000000</v>
      </c>
      <c r="G644" s="17"/>
      <c r="H644" s="17">
        <v>13500000</v>
      </c>
    </row>
    <row r="645" spans="1:8" s="6" customFormat="1" ht="15.75" x14ac:dyDescent="0.25">
      <c r="A645" s="12">
        <v>635</v>
      </c>
      <c r="B645" s="13" t="s">
        <v>614</v>
      </c>
      <c r="C645" s="14">
        <v>2010</v>
      </c>
      <c r="D645" s="14">
        <v>2</v>
      </c>
      <c r="E645" s="15">
        <f t="shared" si="9"/>
        <v>79000000</v>
      </c>
      <c r="F645" s="17">
        <v>79000000</v>
      </c>
      <c r="G645" s="17"/>
      <c r="H645" s="17">
        <v>23700000</v>
      </c>
    </row>
    <row r="646" spans="1:8" s="6" customFormat="1" ht="15.75" x14ac:dyDescent="0.25">
      <c r="A646" s="12">
        <v>636</v>
      </c>
      <c r="B646" s="13" t="s">
        <v>615</v>
      </c>
      <c r="C646" s="25">
        <v>2009</v>
      </c>
      <c r="D646" s="14">
        <v>1</v>
      </c>
      <c r="E646" s="15">
        <f t="shared" si="9"/>
        <v>8000000</v>
      </c>
      <c r="F646" s="16">
        <v>8000000</v>
      </c>
      <c r="G646" s="18"/>
      <c r="H646" s="27">
        <v>1600000</v>
      </c>
    </row>
    <row r="647" spans="1:8" s="6" customFormat="1" ht="15.75" x14ac:dyDescent="0.25">
      <c r="A647" s="12">
        <v>637</v>
      </c>
      <c r="B647" s="29" t="s">
        <v>616</v>
      </c>
      <c r="C647" s="14">
        <v>2014</v>
      </c>
      <c r="D647" s="24">
        <v>1</v>
      </c>
      <c r="E647" s="15">
        <f t="shared" si="9"/>
        <v>10450000</v>
      </c>
      <c r="F647" s="16">
        <v>10450000</v>
      </c>
      <c r="G647" s="17"/>
      <c r="H647" s="17">
        <v>4180000</v>
      </c>
    </row>
    <row r="648" spans="1:8" s="6" customFormat="1" ht="15.75" x14ac:dyDescent="0.25">
      <c r="A648" s="12">
        <v>638</v>
      </c>
      <c r="B648" s="29" t="s">
        <v>617</v>
      </c>
      <c r="C648" s="14">
        <v>2015</v>
      </c>
      <c r="D648" s="24">
        <v>2</v>
      </c>
      <c r="E648" s="15">
        <f t="shared" si="9"/>
        <v>63030000</v>
      </c>
      <c r="F648" s="16">
        <v>63030000</v>
      </c>
      <c r="G648" s="17"/>
      <c r="H648" s="17">
        <v>37818000</v>
      </c>
    </row>
    <row r="649" spans="1:8" s="6" customFormat="1" ht="15.75" x14ac:dyDescent="0.25">
      <c r="A649" s="12">
        <v>639</v>
      </c>
      <c r="B649" s="13" t="s">
        <v>618</v>
      </c>
      <c r="C649" s="14">
        <v>2011</v>
      </c>
      <c r="D649" s="14">
        <v>2</v>
      </c>
      <c r="E649" s="15">
        <f t="shared" si="9"/>
        <v>15000000</v>
      </c>
      <c r="F649" s="17">
        <v>15000000</v>
      </c>
      <c r="G649" s="17"/>
      <c r="H649" s="17">
        <v>6000000</v>
      </c>
    </row>
    <row r="650" spans="1:8" s="6" customFormat="1" ht="31.5" x14ac:dyDescent="0.25">
      <c r="A650" s="12">
        <v>640</v>
      </c>
      <c r="B650" s="13" t="s">
        <v>619</v>
      </c>
      <c r="C650" s="14">
        <v>2015</v>
      </c>
      <c r="D650" s="14">
        <v>2</v>
      </c>
      <c r="E650" s="15">
        <f t="shared" si="9"/>
        <v>46750000</v>
      </c>
      <c r="F650" s="31">
        <v>46750000</v>
      </c>
      <c r="G650" s="17"/>
      <c r="H650" s="17">
        <v>28050000</v>
      </c>
    </row>
    <row r="651" spans="1:8" s="6" customFormat="1" ht="15.75" x14ac:dyDescent="0.25">
      <c r="A651" s="12">
        <v>641</v>
      </c>
      <c r="B651" s="13" t="s">
        <v>620</v>
      </c>
      <c r="C651" s="25">
        <v>2009</v>
      </c>
      <c r="D651" s="14">
        <v>2</v>
      </c>
      <c r="E651" s="15">
        <f t="shared" si="9"/>
        <v>11000000</v>
      </c>
      <c r="F651" s="16">
        <v>11000000</v>
      </c>
      <c r="G651" s="17"/>
      <c r="H651" s="26">
        <v>2200000</v>
      </c>
    </row>
    <row r="652" spans="1:8" s="6" customFormat="1" ht="47.25" x14ac:dyDescent="0.25">
      <c r="A652" s="12">
        <v>642</v>
      </c>
      <c r="B652" s="13" t="s">
        <v>621</v>
      </c>
      <c r="C652" s="25">
        <v>2008</v>
      </c>
      <c r="D652" s="14">
        <v>1</v>
      </c>
      <c r="E652" s="15">
        <f t="shared" ref="E652" si="10">+F652+G652</f>
        <v>51229500</v>
      </c>
      <c r="F652" s="16">
        <v>51229500</v>
      </c>
      <c r="G652" s="17"/>
      <c r="H652" s="26">
        <v>0</v>
      </c>
    </row>
    <row r="653" spans="1:8" s="6" customFormat="1" ht="15.75" x14ac:dyDescent="0.25">
      <c r="A653" s="12">
        <v>643</v>
      </c>
      <c r="B653" s="13" t="s">
        <v>622</v>
      </c>
      <c r="C653" s="14">
        <v>2014</v>
      </c>
      <c r="D653" s="14">
        <v>1</v>
      </c>
      <c r="E653" s="15">
        <f t="shared" ref="E653:E688" si="11">+F653+G653</f>
        <v>6500000</v>
      </c>
      <c r="F653" s="36">
        <v>6500000</v>
      </c>
      <c r="G653" s="17"/>
      <c r="H653" s="26">
        <v>4062500</v>
      </c>
    </row>
    <row r="654" spans="1:8" s="6" customFormat="1" ht="15.75" x14ac:dyDescent="0.25">
      <c r="A654" s="12">
        <v>644</v>
      </c>
      <c r="B654" s="13" t="s">
        <v>623</v>
      </c>
      <c r="C654" s="14">
        <v>2009</v>
      </c>
      <c r="D654" s="14">
        <v>13</v>
      </c>
      <c r="E654" s="15">
        <f t="shared" si="11"/>
        <v>96200000</v>
      </c>
      <c r="F654" s="36">
        <v>96200000</v>
      </c>
      <c r="G654" s="17"/>
      <c r="H654" s="26">
        <v>0</v>
      </c>
    </row>
    <row r="655" spans="1:8" s="6" customFormat="1" ht="15.75" x14ac:dyDescent="0.25">
      <c r="A655" s="12">
        <v>645</v>
      </c>
      <c r="B655" s="13" t="s">
        <v>624</v>
      </c>
      <c r="C655" s="14">
        <v>2007</v>
      </c>
      <c r="D655" s="14">
        <v>2</v>
      </c>
      <c r="E655" s="15">
        <f t="shared" si="11"/>
        <v>10000000</v>
      </c>
      <c r="F655" s="36">
        <v>10000000</v>
      </c>
      <c r="G655" s="17"/>
      <c r="H655" s="26">
        <v>0</v>
      </c>
    </row>
    <row r="656" spans="1:8" s="6" customFormat="1" ht="15.75" x14ac:dyDescent="0.25">
      <c r="A656" s="12">
        <v>646</v>
      </c>
      <c r="B656" s="13" t="s">
        <v>625</v>
      </c>
      <c r="C656" s="14">
        <v>2009</v>
      </c>
      <c r="D656" s="14">
        <v>10</v>
      </c>
      <c r="E656" s="15">
        <f t="shared" si="11"/>
        <v>59000000</v>
      </c>
      <c r="F656" s="36">
        <v>59000000</v>
      </c>
      <c r="G656" s="17"/>
      <c r="H656" s="26">
        <v>0</v>
      </c>
    </row>
    <row r="657" spans="1:8" s="6" customFormat="1" ht="15.75" x14ac:dyDescent="0.25">
      <c r="A657" s="12">
        <v>647</v>
      </c>
      <c r="B657" s="13" t="s">
        <v>626</v>
      </c>
      <c r="C657" s="14">
        <v>2007</v>
      </c>
      <c r="D657" s="14">
        <v>1</v>
      </c>
      <c r="E657" s="15">
        <f t="shared" si="11"/>
        <v>85000000</v>
      </c>
      <c r="F657" s="36">
        <v>85000000</v>
      </c>
      <c r="G657" s="17"/>
      <c r="H657" s="26">
        <v>0</v>
      </c>
    </row>
    <row r="658" spans="1:8" s="6" customFormat="1" ht="15.75" x14ac:dyDescent="0.25">
      <c r="A658" s="12">
        <v>648</v>
      </c>
      <c r="B658" s="13" t="s">
        <v>627</v>
      </c>
      <c r="C658" s="14">
        <v>2007</v>
      </c>
      <c r="D658" s="14">
        <v>1</v>
      </c>
      <c r="E658" s="15">
        <f t="shared" si="11"/>
        <v>25000000</v>
      </c>
      <c r="F658" s="36">
        <v>25000000</v>
      </c>
      <c r="G658" s="17"/>
      <c r="H658" s="26">
        <v>0</v>
      </c>
    </row>
    <row r="659" spans="1:8" s="6" customFormat="1" ht="15.75" x14ac:dyDescent="0.25">
      <c r="A659" s="12">
        <v>649</v>
      </c>
      <c r="B659" s="13" t="s">
        <v>628</v>
      </c>
      <c r="C659" s="14">
        <v>2009</v>
      </c>
      <c r="D659" s="14">
        <v>7</v>
      </c>
      <c r="E659" s="15">
        <f t="shared" si="11"/>
        <v>51800000</v>
      </c>
      <c r="F659" s="36">
        <v>51800000</v>
      </c>
      <c r="G659" s="17"/>
      <c r="H659" s="26">
        <v>0</v>
      </c>
    </row>
    <row r="660" spans="1:8" s="6" customFormat="1" ht="31.5" x14ac:dyDescent="0.25">
      <c r="A660" s="12">
        <v>650</v>
      </c>
      <c r="B660" s="13" t="s">
        <v>629</v>
      </c>
      <c r="C660" s="14">
        <v>2007</v>
      </c>
      <c r="D660" s="14">
        <v>1</v>
      </c>
      <c r="E660" s="15">
        <f t="shared" si="11"/>
        <v>15000000</v>
      </c>
      <c r="F660" s="37">
        <v>15000000</v>
      </c>
      <c r="G660" s="17"/>
      <c r="H660" s="26">
        <v>0</v>
      </c>
    </row>
    <row r="661" spans="1:8" s="6" customFormat="1" ht="15.75" x14ac:dyDescent="0.25">
      <c r="A661" s="12">
        <v>651</v>
      </c>
      <c r="B661" s="13" t="s">
        <v>630</v>
      </c>
      <c r="C661" s="14">
        <v>2015</v>
      </c>
      <c r="D661" s="14">
        <v>2</v>
      </c>
      <c r="E661" s="15">
        <f t="shared" si="11"/>
        <v>35697900</v>
      </c>
      <c r="F661" s="36">
        <v>35697900</v>
      </c>
      <c r="G661" s="17"/>
      <c r="H661" s="26">
        <v>26773425</v>
      </c>
    </row>
    <row r="662" spans="1:8" s="6" customFormat="1" ht="15.75" x14ac:dyDescent="0.25">
      <c r="A662" s="12">
        <v>652</v>
      </c>
      <c r="B662" s="13" t="s">
        <v>631</v>
      </c>
      <c r="C662" s="14">
        <v>2009</v>
      </c>
      <c r="D662" s="14">
        <v>1</v>
      </c>
      <c r="E662" s="15">
        <f t="shared" si="11"/>
        <v>12000000</v>
      </c>
      <c r="F662" s="36">
        <v>12000000</v>
      </c>
      <c r="G662" s="17"/>
      <c r="H662" s="26">
        <v>0</v>
      </c>
    </row>
    <row r="663" spans="1:8" s="6" customFormat="1" ht="15.75" x14ac:dyDescent="0.25">
      <c r="A663" s="12">
        <v>653</v>
      </c>
      <c r="B663" s="38" t="s">
        <v>632</v>
      </c>
      <c r="C663" s="14">
        <v>2012</v>
      </c>
      <c r="D663" s="39">
        <v>1</v>
      </c>
      <c r="E663" s="15">
        <f t="shared" si="11"/>
        <v>7000000</v>
      </c>
      <c r="F663" s="40">
        <v>7000000</v>
      </c>
      <c r="G663" s="17"/>
      <c r="H663" s="26">
        <v>2625000</v>
      </c>
    </row>
    <row r="664" spans="1:8" s="6" customFormat="1" ht="15.75" x14ac:dyDescent="0.25">
      <c r="A664" s="12">
        <v>654</v>
      </c>
      <c r="B664" s="13" t="s">
        <v>633</v>
      </c>
      <c r="C664" s="14">
        <v>2006</v>
      </c>
      <c r="D664" s="14">
        <v>1</v>
      </c>
      <c r="E664" s="15">
        <f t="shared" si="11"/>
        <v>5950000</v>
      </c>
      <c r="F664" s="36">
        <v>5950000</v>
      </c>
      <c r="G664" s="17"/>
      <c r="H664" s="26">
        <v>0</v>
      </c>
    </row>
    <row r="665" spans="1:8" s="6" customFormat="1" ht="15.75" x14ac:dyDescent="0.25">
      <c r="A665" s="12">
        <v>655</v>
      </c>
      <c r="B665" s="41" t="s">
        <v>634</v>
      </c>
      <c r="C665" s="42">
        <v>2016</v>
      </c>
      <c r="D665" s="42">
        <v>1</v>
      </c>
      <c r="E665" s="15">
        <f t="shared" si="11"/>
        <v>35500000</v>
      </c>
      <c r="F665" s="37">
        <v>35500000</v>
      </c>
      <c r="G665" s="17"/>
      <c r="H665" s="26">
        <v>31062500</v>
      </c>
    </row>
    <row r="666" spans="1:8" s="6" customFormat="1" ht="15.75" x14ac:dyDescent="0.25">
      <c r="A666" s="12">
        <v>656</v>
      </c>
      <c r="B666" s="43" t="s">
        <v>635</v>
      </c>
      <c r="C666" s="42">
        <v>2012</v>
      </c>
      <c r="D666" s="44">
        <v>1</v>
      </c>
      <c r="E666" s="15">
        <f t="shared" si="11"/>
        <v>26000000</v>
      </c>
      <c r="F666" s="40">
        <v>26000000</v>
      </c>
      <c r="G666" s="17"/>
      <c r="H666" s="26">
        <v>9750000</v>
      </c>
    </row>
    <row r="667" spans="1:8" s="6" customFormat="1" ht="15.75" x14ac:dyDescent="0.25">
      <c r="A667" s="12">
        <v>657</v>
      </c>
      <c r="B667" s="41" t="s">
        <v>636</v>
      </c>
      <c r="C667" s="42">
        <v>2015</v>
      </c>
      <c r="D667" s="42">
        <v>1</v>
      </c>
      <c r="E667" s="15">
        <f t="shared" si="11"/>
        <v>7340000</v>
      </c>
      <c r="F667" s="37">
        <v>7340000</v>
      </c>
      <c r="G667" s="17"/>
      <c r="H667" s="26">
        <v>5505000</v>
      </c>
    </row>
    <row r="668" spans="1:8" s="6" customFormat="1" ht="31.5" x14ac:dyDescent="0.25">
      <c r="A668" s="12">
        <v>658</v>
      </c>
      <c r="B668" s="45" t="s">
        <v>637</v>
      </c>
      <c r="C668" s="14">
        <v>2012</v>
      </c>
      <c r="D668" s="39">
        <v>12</v>
      </c>
      <c r="E668" s="15">
        <f t="shared" si="11"/>
        <v>93600000</v>
      </c>
      <c r="F668" s="46">
        <v>93600000</v>
      </c>
      <c r="G668" s="17"/>
      <c r="H668" s="26">
        <v>35100000</v>
      </c>
    </row>
    <row r="669" spans="1:8" s="6" customFormat="1" ht="31.5" x14ac:dyDescent="0.25">
      <c r="A669" s="12">
        <v>659</v>
      </c>
      <c r="B669" s="45" t="s">
        <v>638</v>
      </c>
      <c r="C669" s="14">
        <v>2012</v>
      </c>
      <c r="D669" s="39">
        <v>1</v>
      </c>
      <c r="E669" s="15">
        <f t="shared" si="11"/>
        <v>7000000</v>
      </c>
      <c r="F669" s="46">
        <v>7000000</v>
      </c>
      <c r="G669" s="17"/>
      <c r="H669" s="26">
        <v>2625000</v>
      </c>
    </row>
    <row r="670" spans="1:8" s="6" customFormat="1" ht="15.75" x14ac:dyDescent="0.25">
      <c r="A670" s="12">
        <v>660</v>
      </c>
      <c r="B670" s="13" t="s">
        <v>639</v>
      </c>
      <c r="C670" s="14">
        <v>2009</v>
      </c>
      <c r="D670" s="14">
        <v>9</v>
      </c>
      <c r="E670" s="15">
        <f t="shared" si="11"/>
        <v>52200000</v>
      </c>
      <c r="F670" s="36">
        <v>52200000</v>
      </c>
      <c r="G670" s="17"/>
      <c r="H670" s="26">
        <v>0</v>
      </c>
    </row>
    <row r="671" spans="1:8" s="6" customFormat="1" ht="15.75" x14ac:dyDescent="0.25">
      <c r="A671" s="12">
        <v>661</v>
      </c>
      <c r="B671" s="13" t="s">
        <v>640</v>
      </c>
      <c r="C671" s="14">
        <v>2009</v>
      </c>
      <c r="D671" s="14">
        <v>1</v>
      </c>
      <c r="E671" s="15">
        <f t="shared" si="11"/>
        <v>28000000</v>
      </c>
      <c r="F671" s="36">
        <v>28000000</v>
      </c>
      <c r="G671" s="17"/>
      <c r="H671" s="26">
        <v>0</v>
      </c>
    </row>
    <row r="672" spans="1:8" s="6" customFormat="1" ht="15.75" x14ac:dyDescent="0.25">
      <c r="A672" s="12">
        <v>662</v>
      </c>
      <c r="B672" s="13" t="s">
        <v>641</v>
      </c>
      <c r="C672" s="14">
        <v>2010</v>
      </c>
      <c r="D672" s="14">
        <v>1</v>
      </c>
      <c r="E672" s="15">
        <f t="shared" si="11"/>
        <v>5800000</v>
      </c>
      <c r="F672" s="37">
        <v>5800000</v>
      </c>
      <c r="G672" s="17"/>
      <c r="H672" s="26">
        <v>725000</v>
      </c>
    </row>
    <row r="673" spans="1:8" s="6" customFormat="1" ht="15.75" x14ac:dyDescent="0.25">
      <c r="A673" s="12">
        <v>663</v>
      </c>
      <c r="B673" s="13" t="s">
        <v>642</v>
      </c>
      <c r="C673" s="14">
        <v>2010</v>
      </c>
      <c r="D673" s="14">
        <v>1</v>
      </c>
      <c r="E673" s="15">
        <f t="shared" si="11"/>
        <v>5800000</v>
      </c>
      <c r="F673" s="36">
        <v>5800000</v>
      </c>
      <c r="G673" s="17"/>
      <c r="H673" s="26">
        <v>725000</v>
      </c>
    </row>
    <row r="674" spans="1:8" s="6" customFormat="1" ht="31.5" x14ac:dyDescent="0.25">
      <c r="A674" s="12">
        <v>664</v>
      </c>
      <c r="B674" s="41" t="s">
        <v>643</v>
      </c>
      <c r="C674" s="42">
        <v>2016</v>
      </c>
      <c r="D674" s="42">
        <v>1</v>
      </c>
      <c r="E674" s="15">
        <f t="shared" si="11"/>
        <v>15400000</v>
      </c>
      <c r="F674" s="37">
        <v>15400000</v>
      </c>
      <c r="G674" s="17"/>
      <c r="H674" s="26">
        <v>13475000</v>
      </c>
    </row>
    <row r="675" spans="1:8" s="6" customFormat="1" ht="31.5" x14ac:dyDescent="0.25">
      <c r="A675" s="12">
        <v>665</v>
      </c>
      <c r="B675" s="13" t="s">
        <v>644</v>
      </c>
      <c r="C675" s="14">
        <v>2008</v>
      </c>
      <c r="D675" s="14">
        <v>1</v>
      </c>
      <c r="E675" s="15">
        <f t="shared" si="11"/>
        <v>20000000</v>
      </c>
      <c r="F675" s="36">
        <v>20000000</v>
      </c>
      <c r="G675" s="17"/>
      <c r="H675" s="26">
        <v>0</v>
      </c>
    </row>
    <row r="676" spans="1:8" s="6" customFormat="1" ht="15.75" x14ac:dyDescent="0.25">
      <c r="A676" s="12">
        <v>666</v>
      </c>
      <c r="B676" s="41" t="s">
        <v>645</v>
      </c>
      <c r="C676" s="42">
        <v>1999</v>
      </c>
      <c r="D676" s="42">
        <v>2</v>
      </c>
      <c r="E676" s="15">
        <f t="shared" si="11"/>
        <v>29700000</v>
      </c>
      <c r="F676" s="37">
        <v>29700000</v>
      </c>
      <c r="G676" s="17"/>
      <c r="H676" s="26">
        <v>0</v>
      </c>
    </row>
    <row r="677" spans="1:8" s="6" customFormat="1" ht="15.75" x14ac:dyDescent="0.25">
      <c r="A677" s="12">
        <v>667</v>
      </c>
      <c r="B677" s="23" t="s">
        <v>646</v>
      </c>
      <c r="C677" s="14">
        <v>2012</v>
      </c>
      <c r="D677" s="24">
        <v>1</v>
      </c>
      <c r="E677" s="15">
        <f t="shared" si="11"/>
        <v>5800000</v>
      </c>
      <c r="F677" s="28">
        <v>5800000</v>
      </c>
      <c r="G677" s="17"/>
      <c r="H677" s="26">
        <v>2175000</v>
      </c>
    </row>
    <row r="678" spans="1:8" s="6" customFormat="1" ht="15.75" x14ac:dyDescent="0.25">
      <c r="A678" s="12">
        <v>668</v>
      </c>
      <c r="B678" s="47" t="s">
        <v>647</v>
      </c>
      <c r="C678" s="42">
        <v>2012</v>
      </c>
      <c r="D678" s="44">
        <v>9</v>
      </c>
      <c r="E678" s="15">
        <f t="shared" si="11"/>
        <v>52200000</v>
      </c>
      <c r="F678" s="46">
        <v>52200000</v>
      </c>
      <c r="G678" s="17"/>
      <c r="H678" s="26">
        <v>19575000</v>
      </c>
    </row>
    <row r="679" spans="1:8" s="6" customFormat="1" ht="15.75" x14ac:dyDescent="0.25">
      <c r="A679" s="12">
        <v>669</v>
      </c>
      <c r="B679" s="41" t="s">
        <v>647</v>
      </c>
      <c r="C679" s="42">
        <v>2010</v>
      </c>
      <c r="D679" s="42">
        <v>1</v>
      </c>
      <c r="E679" s="15">
        <f t="shared" si="11"/>
        <v>12000000</v>
      </c>
      <c r="F679" s="37">
        <v>12000000</v>
      </c>
      <c r="G679" s="17"/>
      <c r="H679" s="26">
        <v>1500000</v>
      </c>
    </row>
    <row r="680" spans="1:8" s="6" customFormat="1" ht="31.5" x14ac:dyDescent="0.25">
      <c r="A680" s="12">
        <v>670</v>
      </c>
      <c r="B680" s="41" t="s">
        <v>648</v>
      </c>
      <c r="C680" s="42">
        <v>2016</v>
      </c>
      <c r="D680" s="42">
        <v>1</v>
      </c>
      <c r="E680" s="15">
        <f t="shared" si="11"/>
        <v>15650000</v>
      </c>
      <c r="F680" s="37">
        <v>15650000</v>
      </c>
      <c r="G680" s="17"/>
      <c r="H680" s="26">
        <v>13693750</v>
      </c>
    </row>
    <row r="681" spans="1:8" s="6" customFormat="1" ht="15.75" x14ac:dyDescent="0.25">
      <c r="A681" s="12">
        <v>671</v>
      </c>
      <c r="B681" s="41" t="s">
        <v>649</v>
      </c>
      <c r="C681" s="42">
        <v>2010</v>
      </c>
      <c r="D681" s="42">
        <v>1</v>
      </c>
      <c r="E681" s="15">
        <f t="shared" si="11"/>
        <v>10500000</v>
      </c>
      <c r="F681" s="37">
        <v>10500000</v>
      </c>
      <c r="G681" s="17"/>
      <c r="H681" s="26">
        <v>1312500</v>
      </c>
    </row>
    <row r="682" spans="1:8" s="6" customFormat="1" ht="15.75" x14ac:dyDescent="0.25">
      <c r="A682" s="12">
        <v>672</v>
      </c>
      <c r="B682" s="41" t="s">
        <v>650</v>
      </c>
      <c r="C682" s="42">
        <v>2010</v>
      </c>
      <c r="D682" s="42">
        <v>1</v>
      </c>
      <c r="E682" s="15">
        <f t="shared" si="11"/>
        <v>14500000</v>
      </c>
      <c r="F682" s="37">
        <v>14500000</v>
      </c>
      <c r="G682" s="17"/>
      <c r="H682" s="26">
        <v>1812500</v>
      </c>
    </row>
    <row r="683" spans="1:8" s="6" customFormat="1" ht="15.75" x14ac:dyDescent="0.25">
      <c r="A683" s="12">
        <v>673</v>
      </c>
      <c r="B683" s="41" t="s">
        <v>651</v>
      </c>
      <c r="C683" s="42">
        <v>2010</v>
      </c>
      <c r="D683" s="42">
        <v>12</v>
      </c>
      <c r="E683" s="15">
        <f t="shared" si="11"/>
        <v>93600000</v>
      </c>
      <c r="F683" s="37">
        <v>93600000</v>
      </c>
      <c r="G683" s="17"/>
      <c r="H683" s="26">
        <v>11700000</v>
      </c>
    </row>
    <row r="684" spans="1:8" s="6" customFormat="1" ht="15.75" x14ac:dyDescent="0.25">
      <c r="A684" s="12">
        <v>674</v>
      </c>
      <c r="B684" s="41" t="s">
        <v>652</v>
      </c>
      <c r="C684" s="42">
        <v>2009</v>
      </c>
      <c r="D684" s="42">
        <v>10</v>
      </c>
      <c r="E684" s="15">
        <f t="shared" si="11"/>
        <v>95000000</v>
      </c>
      <c r="F684" s="37">
        <v>95000000</v>
      </c>
      <c r="G684" s="17"/>
      <c r="H684" s="26">
        <v>0</v>
      </c>
    </row>
    <row r="685" spans="1:8" s="6" customFormat="1" ht="15.75" x14ac:dyDescent="0.25">
      <c r="A685" s="12">
        <v>675</v>
      </c>
      <c r="B685" s="41" t="s">
        <v>653</v>
      </c>
      <c r="C685" s="42">
        <v>2010</v>
      </c>
      <c r="D685" s="42">
        <v>7</v>
      </c>
      <c r="E685" s="15">
        <f t="shared" si="11"/>
        <v>41300000</v>
      </c>
      <c r="F685" s="37">
        <v>41300000</v>
      </c>
      <c r="G685" s="17"/>
      <c r="H685" s="26">
        <v>5162500</v>
      </c>
    </row>
    <row r="686" spans="1:8" s="6" customFormat="1" ht="15.75" x14ac:dyDescent="0.25">
      <c r="A686" s="12">
        <v>676</v>
      </c>
      <c r="B686" s="41" t="s">
        <v>654</v>
      </c>
      <c r="C686" s="42">
        <v>2008</v>
      </c>
      <c r="D686" s="42">
        <v>4</v>
      </c>
      <c r="E686" s="15">
        <f t="shared" si="11"/>
        <v>20000000</v>
      </c>
      <c r="F686" s="37">
        <v>20000000</v>
      </c>
      <c r="G686" s="17"/>
      <c r="H686" s="26">
        <v>0</v>
      </c>
    </row>
    <row r="687" spans="1:8" s="6" customFormat="1" ht="15.75" x14ac:dyDescent="0.25">
      <c r="A687" s="12">
        <v>677</v>
      </c>
      <c r="B687" s="41" t="s">
        <v>655</v>
      </c>
      <c r="C687" s="42">
        <v>2009</v>
      </c>
      <c r="D687" s="42">
        <v>1</v>
      </c>
      <c r="E687" s="15">
        <f t="shared" si="11"/>
        <v>5400000</v>
      </c>
      <c r="F687" s="37">
        <v>5400000</v>
      </c>
      <c r="G687" s="17"/>
      <c r="H687" s="26">
        <v>0</v>
      </c>
    </row>
    <row r="688" spans="1:8" s="6" customFormat="1" ht="15.75" x14ac:dyDescent="0.25">
      <c r="A688" s="12">
        <v>678</v>
      </c>
      <c r="B688" s="13" t="s">
        <v>656</v>
      </c>
      <c r="C688" s="14">
        <v>2009</v>
      </c>
      <c r="D688" s="14">
        <v>1</v>
      </c>
      <c r="E688" s="15">
        <f t="shared" si="11"/>
        <v>6800000</v>
      </c>
      <c r="F688" s="36">
        <v>6800000</v>
      </c>
      <c r="G688" s="17"/>
      <c r="H688" s="26">
        <v>0</v>
      </c>
    </row>
    <row r="689" spans="1:8" s="6" customFormat="1" ht="15.75" x14ac:dyDescent="0.25">
      <c r="A689" s="12">
        <v>679</v>
      </c>
      <c r="B689" s="41" t="s">
        <v>657</v>
      </c>
      <c r="C689" s="42">
        <v>2007</v>
      </c>
      <c r="D689" s="42">
        <v>2</v>
      </c>
      <c r="E689" s="15">
        <v>15114000</v>
      </c>
      <c r="F689" s="37">
        <f>E689</f>
        <v>15114000</v>
      </c>
      <c r="G689" s="17"/>
      <c r="H689" s="26">
        <v>0</v>
      </c>
    </row>
    <row r="690" spans="1:8" s="6" customFormat="1" ht="15.75" x14ac:dyDescent="0.25">
      <c r="A690" s="12">
        <v>680</v>
      </c>
      <c r="B690" s="41" t="s">
        <v>658</v>
      </c>
      <c r="C690" s="42">
        <v>2010</v>
      </c>
      <c r="D690" s="42">
        <v>4</v>
      </c>
      <c r="E690" s="15">
        <f t="shared" ref="E690:E725" si="12">+F690+G690</f>
        <v>31200000</v>
      </c>
      <c r="F690" s="37">
        <v>31200000</v>
      </c>
      <c r="G690" s="17"/>
      <c r="H690" s="26">
        <v>3900000</v>
      </c>
    </row>
    <row r="691" spans="1:8" s="6" customFormat="1" ht="15.75" x14ac:dyDescent="0.25">
      <c r="A691" s="12">
        <v>681</v>
      </c>
      <c r="B691" s="41" t="s">
        <v>659</v>
      </c>
      <c r="C691" s="42">
        <v>2010</v>
      </c>
      <c r="D691" s="42">
        <v>2</v>
      </c>
      <c r="E691" s="15">
        <f t="shared" si="12"/>
        <v>18000000</v>
      </c>
      <c r="F691" s="37">
        <v>18000000</v>
      </c>
      <c r="G691" s="17"/>
      <c r="H691" s="26">
        <v>2250000</v>
      </c>
    </row>
    <row r="692" spans="1:8" s="6" customFormat="1" ht="15.75" x14ac:dyDescent="0.25">
      <c r="A692" s="12">
        <v>682</v>
      </c>
      <c r="B692" s="41" t="s">
        <v>660</v>
      </c>
      <c r="C692" s="42">
        <v>2009</v>
      </c>
      <c r="D692" s="42">
        <v>10</v>
      </c>
      <c r="E692" s="15">
        <f t="shared" si="12"/>
        <v>95000000</v>
      </c>
      <c r="F692" s="37">
        <v>95000000</v>
      </c>
      <c r="G692" s="17"/>
      <c r="H692" s="26">
        <v>0</v>
      </c>
    </row>
    <row r="693" spans="1:8" s="6" customFormat="1" ht="15.75" x14ac:dyDescent="0.25">
      <c r="A693" s="12">
        <v>683</v>
      </c>
      <c r="B693" s="47" t="s">
        <v>661</v>
      </c>
      <c r="C693" s="42">
        <v>2012</v>
      </c>
      <c r="D693" s="44">
        <v>1</v>
      </c>
      <c r="E693" s="15">
        <f t="shared" si="12"/>
        <v>8500000</v>
      </c>
      <c r="F693" s="46">
        <v>8500000</v>
      </c>
      <c r="G693" s="17"/>
      <c r="H693" s="26">
        <v>3187500</v>
      </c>
    </row>
    <row r="694" spans="1:8" s="6" customFormat="1" ht="15.75" x14ac:dyDescent="0.25">
      <c r="A694" s="12">
        <v>684</v>
      </c>
      <c r="B694" s="41" t="s">
        <v>662</v>
      </c>
      <c r="C694" s="42">
        <v>2009</v>
      </c>
      <c r="D694" s="42">
        <v>1</v>
      </c>
      <c r="E694" s="15">
        <f t="shared" si="12"/>
        <v>7000000</v>
      </c>
      <c r="F694" s="37">
        <v>7000000</v>
      </c>
      <c r="G694" s="17"/>
      <c r="H694" s="26">
        <v>0</v>
      </c>
    </row>
    <row r="695" spans="1:8" s="6" customFormat="1" ht="15.75" x14ac:dyDescent="0.25">
      <c r="A695" s="12">
        <v>685</v>
      </c>
      <c r="B695" s="41" t="s">
        <v>663</v>
      </c>
      <c r="C695" s="42">
        <v>2014</v>
      </c>
      <c r="D695" s="42">
        <v>1</v>
      </c>
      <c r="E695" s="15">
        <f t="shared" si="12"/>
        <v>10000000</v>
      </c>
      <c r="F695" s="37">
        <v>10000000</v>
      </c>
      <c r="G695" s="17"/>
      <c r="H695" s="26">
        <v>6250000</v>
      </c>
    </row>
    <row r="696" spans="1:8" s="6" customFormat="1" ht="15.75" x14ac:dyDescent="0.25">
      <c r="A696" s="12">
        <v>686</v>
      </c>
      <c r="B696" s="41" t="s">
        <v>664</v>
      </c>
      <c r="C696" s="42">
        <v>2009</v>
      </c>
      <c r="D696" s="42">
        <v>1</v>
      </c>
      <c r="E696" s="15">
        <f t="shared" si="12"/>
        <v>9500000</v>
      </c>
      <c r="F696" s="37">
        <v>9500000</v>
      </c>
      <c r="G696" s="17"/>
      <c r="H696" s="26">
        <v>0</v>
      </c>
    </row>
    <row r="697" spans="1:8" s="6" customFormat="1" ht="15.75" x14ac:dyDescent="0.25">
      <c r="A697" s="12">
        <v>687</v>
      </c>
      <c r="B697" s="43" t="s">
        <v>665</v>
      </c>
      <c r="C697" s="42">
        <v>2012</v>
      </c>
      <c r="D697" s="44">
        <v>1</v>
      </c>
      <c r="E697" s="15">
        <f t="shared" si="12"/>
        <v>18000000</v>
      </c>
      <c r="F697" s="40">
        <v>18000000</v>
      </c>
      <c r="G697" s="17"/>
      <c r="H697" s="26">
        <v>6750000</v>
      </c>
    </row>
    <row r="698" spans="1:8" s="6" customFormat="1" ht="15.75" x14ac:dyDescent="0.25">
      <c r="A698" s="12">
        <v>688</v>
      </c>
      <c r="B698" s="13" t="s">
        <v>666</v>
      </c>
      <c r="C698" s="14">
        <v>2007</v>
      </c>
      <c r="D698" s="14">
        <v>2</v>
      </c>
      <c r="E698" s="15">
        <f t="shared" si="12"/>
        <v>19000000</v>
      </c>
      <c r="F698" s="36">
        <v>19000000</v>
      </c>
      <c r="G698" s="17"/>
      <c r="H698" s="26">
        <v>0</v>
      </c>
    </row>
    <row r="699" spans="1:8" s="6" customFormat="1" ht="15.75" x14ac:dyDescent="0.25">
      <c r="A699" s="12">
        <v>689</v>
      </c>
      <c r="B699" s="13" t="s">
        <v>667</v>
      </c>
      <c r="C699" s="14">
        <v>2011</v>
      </c>
      <c r="D699" s="14">
        <v>4</v>
      </c>
      <c r="E699" s="15">
        <f t="shared" si="12"/>
        <v>39200000</v>
      </c>
      <c r="F699" s="36">
        <v>39200000</v>
      </c>
      <c r="G699" s="17"/>
      <c r="H699" s="26">
        <v>9800000</v>
      </c>
    </row>
    <row r="700" spans="1:8" s="6" customFormat="1" ht="15.75" x14ac:dyDescent="0.25">
      <c r="A700" s="12">
        <v>690</v>
      </c>
      <c r="B700" s="13" t="s">
        <v>668</v>
      </c>
      <c r="C700" s="14">
        <v>2011</v>
      </c>
      <c r="D700" s="14">
        <v>2</v>
      </c>
      <c r="E700" s="15">
        <f t="shared" si="12"/>
        <v>19800000</v>
      </c>
      <c r="F700" s="36">
        <v>19800000</v>
      </c>
      <c r="G700" s="17"/>
      <c r="H700" s="26">
        <v>4950000</v>
      </c>
    </row>
    <row r="701" spans="1:8" s="6" customFormat="1" ht="15.75" x14ac:dyDescent="0.25">
      <c r="A701" s="12">
        <v>691</v>
      </c>
      <c r="B701" s="13" t="s">
        <v>669</v>
      </c>
      <c r="C701" s="14">
        <v>2011</v>
      </c>
      <c r="D701" s="14">
        <v>4</v>
      </c>
      <c r="E701" s="15">
        <f t="shared" si="12"/>
        <v>38800000</v>
      </c>
      <c r="F701" s="36">
        <v>38800000</v>
      </c>
      <c r="G701" s="17"/>
      <c r="H701" s="26">
        <v>9700000</v>
      </c>
    </row>
    <row r="702" spans="1:8" s="6" customFormat="1" ht="15.75" x14ac:dyDescent="0.25">
      <c r="A702" s="12">
        <v>692</v>
      </c>
      <c r="B702" s="13" t="s">
        <v>670</v>
      </c>
      <c r="C702" s="14">
        <v>2011</v>
      </c>
      <c r="D702" s="14">
        <v>4</v>
      </c>
      <c r="E702" s="15">
        <f t="shared" si="12"/>
        <v>38800000</v>
      </c>
      <c r="F702" s="36">
        <v>38800000</v>
      </c>
      <c r="G702" s="17"/>
      <c r="H702" s="26">
        <v>9700000</v>
      </c>
    </row>
    <row r="703" spans="1:8" s="6" customFormat="1" ht="31.5" x14ac:dyDescent="0.25">
      <c r="A703" s="12">
        <v>693</v>
      </c>
      <c r="B703" s="13" t="s">
        <v>671</v>
      </c>
      <c r="C703" s="14">
        <v>2011</v>
      </c>
      <c r="D703" s="14">
        <v>2</v>
      </c>
      <c r="E703" s="15">
        <f t="shared" si="12"/>
        <v>18600000</v>
      </c>
      <c r="F703" s="36">
        <v>18600000</v>
      </c>
      <c r="G703" s="17"/>
      <c r="H703" s="26">
        <v>4650000</v>
      </c>
    </row>
    <row r="704" spans="1:8" s="6" customFormat="1" ht="31.5" x14ac:dyDescent="0.25">
      <c r="A704" s="12">
        <v>694</v>
      </c>
      <c r="B704" s="13" t="s">
        <v>672</v>
      </c>
      <c r="C704" s="14">
        <v>2011</v>
      </c>
      <c r="D704" s="14">
        <v>4</v>
      </c>
      <c r="E704" s="15">
        <f t="shared" si="12"/>
        <v>37200000</v>
      </c>
      <c r="F704" s="36">
        <v>37200000</v>
      </c>
      <c r="G704" s="17"/>
      <c r="H704" s="26">
        <v>9300000</v>
      </c>
    </row>
    <row r="705" spans="1:8" s="6" customFormat="1" ht="15.75" x14ac:dyDescent="0.25">
      <c r="A705" s="12">
        <v>695</v>
      </c>
      <c r="B705" s="13" t="s">
        <v>673</v>
      </c>
      <c r="C705" s="14">
        <v>2008</v>
      </c>
      <c r="D705" s="14">
        <v>2</v>
      </c>
      <c r="E705" s="15">
        <f t="shared" si="12"/>
        <v>10000000</v>
      </c>
      <c r="F705" s="36">
        <v>10000000</v>
      </c>
      <c r="G705" s="17"/>
      <c r="H705" s="26">
        <v>0</v>
      </c>
    </row>
    <row r="706" spans="1:8" s="6" customFormat="1" ht="31.5" x14ac:dyDescent="0.25">
      <c r="A706" s="12">
        <v>696</v>
      </c>
      <c r="B706" s="13" t="s">
        <v>674</v>
      </c>
      <c r="C706" s="14">
        <v>2015</v>
      </c>
      <c r="D706" s="14">
        <v>1</v>
      </c>
      <c r="E706" s="15">
        <f t="shared" si="12"/>
        <v>18519600</v>
      </c>
      <c r="F706" s="36">
        <v>18519600</v>
      </c>
      <c r="G706" s="17"/>
      <c r="H706" s="26">
        <v>13889700</v>
      </c>
    </row>
    <row r="707" spans="1:8" s="6" customFormat="1" ht="15.75" x14ac:dyDescent="0.25">
      <c r="A707" s="12">
        <v>697</v>
      </c>
      <c r="B707" s="13" t="s">
        <v>675</v>
      </c>
      <c r="C707" s="14">
        <v>2010</v>
      </c>
      <c r="D707" s="14">
        <v>1</v>
      </c>
      <c r="E707" s="15">
        <f t="shared" si="12"/>
        <v>5800000</v>
      </c>
      <c r="F707" s="36">
        <v>5800000</v>
      </c>
      <c r="G707" s="17"/>
      <c r="H707" s="26">
        <v>725000</v>
      </c>
    </row>
    <row r="708" spans="1:8" s="6" customFormat="1" ht="15.75" x14ac:dyDescent="0.25">
      <c r="A708" s="12">
        <v>698</v>
      </c>
      <c r="B708" s="13" t="s">
        <v>676</v>
      </c>
      <c r="C708" s="14">
        <v>2010</v>
      </c>
      <c r="D708" s="14">
        <v>1</v>
      </c>
      <c r="E708" s="15">
        <f t="shared" si="12"/>
        <v>8500000</v>
      </c>
      <c r="F708" s="36">
        <v>8500000</v>
      </c>
      <c r="G708" s="17"/>
      <c r="H708" s="26">
        <v>1062500</v>
      </c>
    </row>
    <row r="709" spans="1:8" s="6" customFormat="1" ht="15.75" x14ac:dyDescent="0.25">
      <c r="A709" s="12">
        <v>699</v>
      </c>
      <c r="B709" s="13" t="s">
        <v>677</v>
      </c>
      <c r="C709" s="14">
        <v>2009</v>
      </c>
      <c r="D709" s="14">
        <v>1</v>
      </c>
      <c r="E709" s="15">
        <f t="shared" si="12"/>
        <v>18000000</v>
      </c>
      <c r="F709" s="36">
        <v>18000000</v>
      </c>
      <c r="G709" s="17"/>
      <c r="H709" s="26">
        <v>0</v>
      </c>
    </row>
    <row r="710" spans="1:8" s="6" customFormat="1" ht="15.75" x14ac:dyDescent="0.25">
      <c r="A710" s="12">
        <v>700</v>
      </c>
      <c r="B710" s="13" t="s">
        <v>678</v>
      </c>
      <c r="C710" s="14">
        <v>2007</v>
      </c>
      <c r="D710" s="14">
        <v>2</v>
      </c>
      <c r="E710" s="15">
        <f t="shared" si="12"/>
        <v>17140000</v>
      </c>
      <c r="F710" s="36">
        <v>17140000</v>
      </c>
      <c r="G710" s="17"/>
      <c r="H710" s="26">
        <v>0</v>
      </c>
    </row>
    <row r="711" spans="1:8" s="6" customFormat="1" ht="15.75" x14ac:dyDescent="0.25">
      <c r="A711" s="12">
        <v>701</v>
      </c>
      <c r="B711" s="13" t="s">
        <v>679</v>
      </c>
      <c r="C711" s="14">
        <v>2013</v>
      </c>
      <c r="D711" s="14">
        <v>1</v>
      </c>
      <c r="E711" s="15">
        <f t="shared" si="12"/>
        <v>8000000</v>
      </c>
      <c r="F711" s="36">
        <v>8000000</v>
      </c>
      <c r="G711" s="17"/>
      <c r="H711" s="26">
        <v>4000000</v>
      </c>
    </row>
    <row r="712" spans="1:8" s="6" customFormat="1" ht="15.75" x14ac:dyDescent="0.25">
      <c r="A712" s="12">
        <v>702</v>
      </c>
      <c r="B712" s="13" t="s">
        <v>680</v>
      </c>
      <c r="C712" s="14">
        <v>2006</v>
      </c>
      <c r="D712" s="14">
        <v>1</v>
      </c>
      <c r="E712" s="15">
        <f t="shared" si="12"/>
        <v>6080000</v>
      </c>
      <c r="F712" s="36">
        <v>6080000</v>
      </c>
      <c r="G712" s="17"/>
      <c r="H712" s="26">
        <v>0</v>
      </c>
    </row>
    <row r="713" spans="1:8" s="6" customFormat="1" ht="31.5" x14ac:dyDescent="0.25">
      <c r="A713" s="12">
        <v>703</v>
      </c>
      <c r="B713" s="13" t="s">
        <v>681</v>
      </c>
      <c r="C713" s="14">
        <v>2015</v>
      </c>
      <c r="D713" s="14">
        <v>1</v>
      </c>
      <c r="E713" s="15">
        <f t="shared" si="12"/>
        <v>8500000</v>
      </c>
      <c r="F713" s="36">
        <v>8500000</v>
      </c>
      <c r="G713" s="17"/>
      <c r="H713" s="26">
        <v>6375000</v>
      </c>
    </row>
    <row r="714" spans="1:8" s="6" customFormat="1" ht="15.75" x14ac:dyDescent="0.25">
      <c r="A714" s="12">
        <v>704</v>
      </c>
      <c r="B714" s="41" t="s">
        <v>682</v>
      </c>
      <c r="C714" s="42">
        <v>2016</v>
      </c>
      <c r="D714" s="42">
        <v>1</v>
      </c>
      <c r="E714" s="15">
        <f t="shared" si="12"/>
        <v>12980000</v>
      </c>
      <c r="F714" s="37">
        <v>12980000</v>
      </c>
      <c r="G714" s="17"/>
      <c r="H714" s="26">
        <v>11357500</v>
      </c>
    </row>
    <row r="715" spans="1:8" s="6" customFormat="1" ht="15.75" x14ac:dyDescent="0.25">
      <c r="A715" s="12">
        <v>705</v>
      </c>
      <c r="B715" s="13" t="s">
        <v>683</v>
      </c>
      <c r="C715" s="14">
        <v>2007</v>
      </c>
      <c r="D715" s="14">
        <v>1</v>
      </c>
      <c r="E715" s="15">
        <f t="shared" si="12"/>
        <v>7000000</v>
      </c>
      <c r="F715" s="36">
        <v>7000000</v>
      </c>
      <c r="G715" s="17"/>
      <c r="H715" s="26">
        <v>0</v>
      </c>
    </row>
    <row r="716" spans="1:8" s="6" customFormat="1" ht="15.75" x14ac:dyDescent="0.25">
      <c r="A716" s="12">
        <v>706</v>
      </c>
      <c r="B716" s="13" t="s">
        <v>684</v>
      </c>
      <c r="C716" s="14">
        <v>2009</v>
      </c>
      <c r="D716" s="14">
        <v>1</v>
      </c>
      <c r="E716" s="15">
        <f t="shared" si="12"/>
        <v>7000000</v>
      </c>
      <c r="F716" s="36">
        <v>7000000</v>
      </c>
      <c r="G716" s="17"/>
      <c r="H716" s="26">
        <v>0</v>
      </c>
    </row>
    <row r="717" spans="1:8" s="6" customFormat="1" ht="15.75" x14ac:dyDescent="0.25">
      <c r="A717" s="12">
        <v>707</v>
      </c>
      <c r="B717" s="13" t="s">
        <v>685</v>
      </c>
      <c r="C717" s="14">
        <v>2009</v>
      </c>
      <c r="D717" s="14">
        <v>3</v>
      </c>
      <c r="E717" s="15">
        <f t="shared" si="12"/>
        <v>21000000</v>
      </c>
      <c r="F717" s="36">
        <v>21000000</v>
      </c>
      <c r="G717" s="17"/>
      <c r="H717" s="26">
        <v>0</v>
      </c>
    </row>
    <row r="718" spans="1:8" s="6" customFormat="1" ht="15.75" x14ac:dyDescent="0.25">
      <c r="A718" s="12">
        <v>708</v>
      </c>
      <c r="B718" s="13" t="s">
        <v>686</v>
      </c>
      <c r="C718" s="14">
        <v>2009</v>
      </c>
      <c r="D718" s="14">
        <v>1</v>
      </c>
      <c r="E718" s="15">
        <f t="shared" si="12"/>
        <v>8000000</v>
      </c>
      <c r="F718" s="36">
        <v>8000000</v>
      </c>
      <c r="G718" s="17"/>
      <c r="H718" s="26">
        <v>0</v>
      </c>
    </row>
    <row r="719" spans="1:8" s="6" customFormat="1" ht="15.75" x14ac:dyDescent="0.25">
      <c r="A719" s="12">
        <v>709</v>
      </c>
      <c r="B719" s="41" t="s">
        <v>687</v>
      </c>
      <c r="C719" s="42">
        <v>2013</v>
      </c>
      <c r="D719" s="42">
        <v>1</v>
      </c>
      <c r="E719" s="15">
        <f t="shared" si="12"/>
        <v>9300000</v>
      </c>
      <c r="F719" s="37">
        <v>9300000</v>
      </c>
      <c r="G719" s="17"/>
      <c r="H719" s="26">
        <v>4650000</v>
      </c>
    </row>
    <row r="720" spans="1:8" s="6" customFormat="1" ht="15.75" x14ac:dyDescent="0.25">
      <c r="A720" s="12">
        <v>710</v>
      </c>
      <c r="B720" s="41" t="s">
        <v>688</v>
      </c>
      <c r="C720" s="42">
        <v>2014</v>
      </c>
      <c r="D720" s="42">
        <v>1</v>
      </c>
      <c r="E720" s="15">
        <f t="shared" si="12"/>
        <v>9600000</v>
      </c>
      <c r="F720" s="37">
        <v>9600000</v>
      </c>
      <c r="G720" s="17"/>
      <c r="H720" s="26">
        <v>6000000</v>
      </c>
    </row>
    <row r="721" spans="1:8" s="6" customFormat="1" ht="15.75" x14ac:dyDescent="0.25">
      <c r="A721" s="12">
        <v>711</v>
      </c>
      <c r="B721" s="13" t="s">
        <v>689</v>
      </c>
      <c r="C721" s="14">
        <v>2009</v>
      </c>
      <c r="D721" s="14">
        <v>2</v>
      </c>
      <c r="E721" s="15">
        <f t="shared" si="12"/>
        <v>19400000</v>
      </c>
      <c r="F721" s="36">
        <v>19400000</v>
      </c>
      <c r="G721" s="17"/>
      <c r="H721" s="26">
        <v>0</v>
      </c>
    </row>
    <row r="722" spans="1:8" s="6" customFormat="1" ht="15.75" x14ac:dyDescent="0.25">
      <c r="A722" s="12">
        <v>712</v>
      </c>
      <c r="B722" s="41" t="s">
        <v>690</v>
      </c>
      <c r="C722" s="42">
        <v>2016</v>
      </c>
      <c r="D722" s="42">
        <v>1</v>
      </c>
      <c r="E722" s="15">
        <f t="shared" si="12"/>
        <v>11690000</v>
      </c>
      <c r="F722" s="37">
        <v>11690000</v>
      </c>
      <c r="G722" s="17"/>
      <c r="H722" s="26">
        <v>10228750</v>
      </c>
    </row>
    <row r="723" spans="1:8" s="6" customFormat="1" ht="15.75" x14ac:dyDescent="0.25">
      <c r="A723" s="12">
        <v>713</v>
      </c>
      <c r="B723" s="41" t="s">
        <v>690</v>
      </c>
      <c r="C723" s="42">
        <v>2016</v>
      </c>
      <c r="D723" s="42">
        <v>1</v>
      </c>
      <c r="E723" s="15">
        <f t="shared" si="12"/>
        <v>23500000</v>
      </c>
      <c r="F723" s="37">
        <v>23500000</v>
      </c>
      <c r="G723" s="17"/>
      <c r="H723" s="26">
        <v>20562500</v>
      </c>
    </row>
    <row r="724" spans="1:8" s="6" customFormat="1" ht="15.75" x14ac:dyDescent="0.25">
      <c r="A724" s="12">
        <v>714</v>
      </c>
      <c r="B724" s="41" t="s">
        <v>691</v>
      </c>
      <c r="C724" s="42">
        <v>2016</v>
      </c>
      <c r="D724" s="42">
        <v>2</v>
      </c>
      <c r="E724" s="15">
        <f t="shared" si="12"/>
        <v>21400000</v>
      </c>
      <c r="F724" s="37">
        <v>21400000</v>
      </c>
      <c r="G724" s="17"/>
      <c r="H724" s="26">
        <v>18725000</v>
      </c>
    </row>
    <row r="725" spans="1:8" s="6" customFormat="1" ht="15.75" x14ac:dyDescent="0.25">
      <c r="A725" s="12">
        <v>715</v>
      </c>
      <c r="B725" s="41" t="s">
        <v>692</v>
      </c>
      <c r="C725" s="42">
        <v>2009</v>
      </c>
      <c r="D725" s="42">
        <v>1</v>
      </c>
      <c r="E725" s="15">
        <f t="shared" si="12"/>
        <v>5000000</v>
      </c>
      <c r="F725" s="37">
        <v>5000000</v>
      </c>
      <c r="G725" s="17"/>
      <c r="H725" s="26">
        <v>0</v>
      </c>
    </row>
    <row r="726" spans="1:8" s="51" customFormat="1" ht="24.75" customHeight="1" x14ac:dyDescent="0.25">
      <c r="A726" s="48"/>
      <c r="B726" s="49" t="s">
        <v>693</v>
      </c>
      <c r="C726" s="48"/>
      <c r="D726" s="48"/>
      <c r="E726" s="50">
        <f>SUM(E11:E725)</f>
        <v>66473158106</v>
      </c>
      <c r="F726" s="50">
        <f>SUM(F11:F725)</f>
        <v>65807302106</v>
      </c>
      <c r="G726" s="50">
        <f>SUM(G11:G725)</f>
        <v>665856000</v>
      </c>
      <c r="H726" s="50">
        <f>SUM(H11:H725)</f>
        <v>17748592475.950001</v>
      </c>
    </row>
    <row r="727" spans="1:8" ht="19.5" customHeight="1" x14ac:dyDescent="0.25">
      <c r="F727" s="61" t="s">
        <v>696</v>
      </c>
      <c r="G727" s="61"/>
      <c r="H727" s="61"/>
    </row>
  </sheetData>
  <mergeCells count="15">
    <mergeCell ref="F727:H727"/>
    <mergeCell ref="E8:G8"/>
    <mergeCell ref="H8:H10"/>
    <mergeCell ref="E9:E10"/>
    <mergeCell ref="A1:C1"/>
    <mergeCell ref="A2:C2"/>
    <mergeCell ref="F7:H7"/>
    <mergeCell ref="F9:G9"/>
    <mergeCell ref="A4:H4"/>
    <mergeCell ref="A5:H5"/>
    <mergeCell ref="A6:H6"/>
    <mergeCell ref="A8:A10"/>
    <mergeCell ref="B8:B10"/>
    <mergeCell ref="C8:C10"/>
    <mergeCell ref="D8:D10"/>
  </mergeCells>
  <pageMargins left="0.27" right="0.17" top="0.39" bottom="0.38" header="0.3" footer="0.3"/>
  <pageSetup paperSize="9" scale="80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 (3)</vt:lpstr>
      <vt:lpstr>Sheet1</vt:lpstr>
      <vt:lpstr>Sheet2</vt:lpstr>
      <vt:lpstr>Sheet3</vt:lpstr>
      <vt:lpstr>'Sheet1 (3)'!Print_Titles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Windows User</cp:lastModifiedBy>
  <cp:lastPrinted>2017-12-11T09:33:43Z</cp:lastPrinted>
  <dcterms:created xsi:type="dcterms:W3CDTF">2017-12-11T08:51:32Z</dcterms:created>
  <dcterms:modified xsi:type="dcterms:W3CDTF">2017-12-11T09:54:02Z</dcterms:modified>
</cp:coreProperties>
</file>